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320" windowHeight="834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3" i="1"/>
  <c r="L3" i="1" s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</calcChain>
</file>

<file path=xl/sharedStrings.xml><?xml version="1.0" encoding="utf-8"?>
<sst xmlns="http://schemas.openxmlformats.org/spreadsheetml/2006/main" count="609" uniqueCount="183">
  <si>
    <t>Lingfield</t>
  </si>
  <si>
    <t>Mutawathea</t>
  </si>
  <si>
    <t>2 win</t>
  </si>
  <si>
    <t>Lost</t>
  </si>
  <si>
    <t>Wolverhampton</t>
  </si>
  <si>
    <t>Sands Chorus</t>
  </si>
  <si>
    <t>Trending</t>
  </si>
  <si>
    <t>Merhoob</t>
  </si>
  <si>
    <t>3 win</t>
  </si>
  <si>
    <t>Bosham</t>
  </si>
  <si>
    <t>2 ew</t>
  </si>
  <si>
    <t>Torreon</t>
  </si>
  <si>
    <t>The Way You Dance</t>
  </si>
  <si>
    <t>Southwell</t>
  </si>
  <si>
    <t>Tatting</t>
  </si>
  <si>
    <t>Dubai Hills</t>
  </si>
  <si>
    <t>1 ew</t>
  </si>
  <si>
    <t>Sir Geoffrey</t>
  </si>
  <si>
    <t>Ballista</t>
  </si>
  <si>
    <t>Bertie Blu Boy</t>
  </si>
  <si>
    <t>Templier</t>
  </si>
  <si>
    <t>4 win</t>
  </si>
  <si>
    <t>Busy Street</t>
  </si>
  <si>
    <t>Chelmsford</t>
  </si>
  <si>
    <t>Theydon Grey</t>
  </si>
  <si>
    <t>Nouvelle Ere</t>
  </si>
  <si>
    <t>Street Force</t>
  </si>
  <si>
    <t>Chookie Royale</t>
  </si>
  <si>
    <t>Gabriel The Terror</t>
  </si>
  <si>
    <t>Basil Berry</t>
  </si>
  <si>
    <t>Luv U Lucky</t>
  </si>
  <si>
    <t>Kempton</t>
  </si>
  <si>
    <t>Tango In The Tale</t>
  </si>
  <si>
    <t>Avenue Des Champs</t>
  </si>
  <si>
    <t>Multitask</t>
  </si>
  <si>
    <t>Invade</t>
  </si>
  <si>
    <t>Guapo Bay</t>
  </si>
  <si>
    <t>Bionic Indian</t>
  </si>
  <si>
    <t>Viewpoint</t>
  </si>
  <si>
    <t>Blades Lad</t>
  </si>
  <si>
    <t>Ticking Away</t>
  </si>
  <si>
    <t>Illustrious Prince</t>
  </si>
  <si>
    <t>Varsovian</t>
  </si>
  <si>
    <t>Evident</t>
  </si>
  <si>
    <t>Lions Charge</t>
  </si>
  <si>
    <t>Realize</t>
  </si>
  <si>
    <t>Notarised</t>
  </si>
  <si>
    <t>Lunar Deity</t>
  </si>
  <si>
    <t>Race Day</t>
  </si>
  <si>
    <t>Dutch Uncle</t>
  </si>
  <si>
    <t>Seaside Sizzler</t>
  </si>
  <si>
    <t>Elysian Prince</t>
  </si>
  <si>
    <t>Point North</t>
  </si>
  <si>
    <t>Dominance</t>
  </si>
  <si>
    <t>Redcar</t>
  </si>
  <si>
    <t>Racing Angel</t>
  </si>
  <si>
    <t>Final Venture</t>
  </si>
  <si>
    <t>Palpitation</t>
  </si>
  <si>
    <t>Pushaq</t>
  </si>
  <si>
    <t>Desktop</t>
  </si>
  <si>
    <t>San Quentin</t>
  </si>
  <si>
    <t>Lexington Times</t>
  </si>
  <si>
    <t>Sky Of Stars</t>
  </si>
  <si>
    <t>Sbraase</t>
  </si>
  <si>
    <t>Kingsley Klarion</t>
  </si>
  <si>
    <t>The Tichborne</t>
  </si>
  <si>
    <t>Boycie</t>
  </si>
  <si>
    <t>Seamster</t>
  </si>
  <si>
    <t>Rasasee</t>
  </si>
  <si>
    <t>Doncaster</t>
  </si>
  <si>
    <t>Emerald</t>
  </si>
  <si>
    <t>Maarek</t>
  </si>
  <si>
    <t>High Command</t>
  </si>
  <si>
    <t>Moonlightnavigator</t>
  </si>
  <si>
    <t>Ballymore Castle</t>
  </si>
  <si>
    <t>Decadent Times</t>
  </si>
  <si>
    <t>Pontefract</t>
  </si>
  <si>
    <t>Canford Lilli</t>
  </si>
  <si>
    <t>Fairy Pools</t>
  </si>
  <si>
    <t>Viva Verglas</t>
  </si>
  <si>
    <t>5 win</t>
  </si>
  <si>
    <t>Catterick</t>
  </si>
  <si>
    <t>Llewellyn</t>
  </si>
  <si>
    <t>Abi Scarlet</t>
  </si>
  <si>
    <t>Galvanize</t>
  </si>
  <si>
    <t>Whoopsy Daisy</t>
  </si>
  <si>
    <t>Dream Ally</t>
  </si>
  <si>
    <t>Miracle Garden</t>
  </si>
  <si>
    <t>Attain</t>
  </si>
  <si>
    <t>City Of Angkor Wat</t>
  </si>
  <si>
    <t>1 win</t>
  </si>
  <si>
    <t>Windsor</t>
  </si>
  <si>
    <t>Uncle Dermot</t>
  </si>
  <si>
    <t>Heezararity</t>
  </si>
  <si>
    <t>Star Ascending</t>
  </si>
  <si>
    <t>Newmarket</t>
  </si>
  <si>
    <t>Teruntum Star</t>
  </si>
  <si>
    <t>Jacobs Son</t>
  </si>
  <si>
    <t>Custom Cut</t>
  </si>
  <si>
    <t>Footstepsintherain</t>
  </si>
  <si>
    <t>Cloud Seven</t>
  </si>
  <si>
    <t>Rosy Morning</t>
  </si>
  <si>
    <t>Bath</t>
  </si>
  <si>
    <t>Urban Space</t>
  </si>
  <si>
    <t>On A Whim</t>
  </si>
  <si>
    <t>Jumbo Prada</t>
  </si>
  <si>
    <t>Trinity Star</t>
  </si>
  <si>
    <t>Slingsby</t>
  </si>
  <si>
    <t>Brighton</t>
  </si>
  <si>
    <t>Rockweiller</t>
  </si>
  <si>
    <t>Epsom</t>
  </si>
  <si>
    <t>Roudee</t>
  </si>
  <si>
    <t>Next Edition</t>
  </si>
  <si>
    <t>Beverley</t>
  </si>
  <si>
    <t>Zig Zag Girl</t>
  </si>
  <si>
    <t>Ted's Brother</t>
  </si>
  <si>
    <t>Sakhalin Star</t>
  </si>
  <si>
    <t>Haydock</t>
  </si>
  <si>
    <t>Shared Equity</t>
  </si>
  <si>
    <t>Ripon</t>
  </si>
  <si>
    <t>Swift Emperor</t>
  </si>
  <si>
    <t>Leicester</t>
  </si>
  <si>
    <t>Code Red</t>
  </si>
  <si>
    <t>Musselburgh</t>
  </si>
  <si>
    <t>La Bacouetteuse</t>
  </si>
  <si>
    <t>Mutamid</t>
  </si>
  <si>
    <t>All My Love</t>
  </si>
  <si>
    <t>MIster Musicmaster</t>
  </si>
  <si>
    <t>Nottingham</t>
  </si>
  <si>
    <t>Belle Travers</t>
  </si>
  <si>
    <t>Port Lairge</t>
  </si>
  <si>
    <t>Ascot</t>
  </si>
  <si>
    <t>Summer Icon</t>
  </si>
  <si>
    <t>Flying Officer</t>
  </si>
  <si>
    <t>Stormbound</t>
  </si>
  <si>
    <t>Girl With A Peal</t>
  </si>
  <si>
    <t>Baileys Mirage</t>
  </si>
  <si>
    <t>Frap</t>
  </si>
  <si>
    <t>Maulesden May</t>
  </si>
  <si>
    <t>Citadel</t>
  </si>
  <si>
    <t>Rokerby Hall</t>
  </si>
  <si>
    <t>Mightaswellsmile</t>
  </si>
  <si>
    <t>Shackled N Drawn</t>
  </si>
  <si>
    <t>La Asomada</t>
  </si>
  <si>
    <t>Chepstow</t>
  </si>
  <si>
    <t>Blenheim Warrior</t>
  </si>
  <si>
    <t>Waady</t>
  </si>
  <si>
    <t>Swiss Range</t>
  </si>
  <si>
    <t>Hamilton</t>
  </si>
  <si>
    <t>Archie's Advice</t>
  </si>
  <si>
    <t>Stelarta</t>
  </si>
  <si>
    <t>Kafoo</t>
  </si>
  <si>
    <t>Wharane</t>
  </si>
  <si>
    <t>Mc Diamond</t>
  </si>
  <si>
    <t>Assassinate</t>
  </si>
  <si>
    <t>Henshaw</t>
  </si>
  <si>
    <t>Ice Slice</t>
  </si>
  <si>
    <t>Mariee</t>
  </si>
  <si>
    <t>Royal Bajan</t>
  </si>
  <si>
    <t>Jay Kay</t>
  </si>
  <si>
    <t>Date</t>
  </si>
  <si>
    <t>Course</t>
  </si>
  <si>
    <t>Selection</t>
  </si>
  <si>
    <t>Odds</t>
  </si>
  <si>
    <t>Stake</t>
  </si>
  <si>
    <t>A/S</t>
  </si>
  <si>
    <t>total A/S</t>
  </si>
  <si>
    <t>Result</t>
  </si>
  <si>
    <t>P/L AS</t>
  </si>
  <si>
    <t>Profit / Loss</t>
  </si>
  <si>
    <t>Won</t>
  </si>
  <si>
    <t>£10 e/w</t>
  </si>
  <si>
    <t>Total Staked</t>
  </si>
  <si>
    <t>Running Bank</t>
  </si>
  <si>
    <t>Flat Racing Master Results - Betting Gods - 04/03/16 - 03/05/16</t>
  </si>
  <si>
    <t>Total Profit / Loss:</t>
  </si>
  <si>
    <t>Level Stakes</t>
  </si>
  <si>
    <t>Advised Stakes</t>
  </si>
  <si>
    <t>Average Odds</t>
  </si>
  <si>
    <t>Strike Rate</t>
  </si>
  <si>
    <t>ROI</t>
  </si>
  <si>
    <t>+16.52 pts</t>
  </si>
  <si>
    <t>-5.08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</si>
</sst>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&quot;£&quot;#,##0.00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6" fillId="3" borderId="1" xfId="2" applyNumberFormat="1" applyFont="1" applyBorder="1" applyAlignment="1">
      <alignment horizontal="center" vertical="center"/>
    </xf>
    <xf numFmtId="0" fontId="6" fillId="3" borderId="1" xfId="2" applyFont="1" applyBorder="1" applyAlignment="1">
      <alignment horizontal="center" vertical="center"/>
    </xf>
    <xf numFmtId="169" fontId="6" fillId="3" borderId="1" xfId="2" applyNumberFormat="1" applyFont="1" applyBorder="1" applyAlignment="1">
      <alignment horizontal="center" vertical="center"/>
    </xf>
    <xf numFmtId="14" fontId="6" fillId="2" borderId="1" xfId="1" applyNumberFormat="1" applyFont="1" applyBorder="1" applyAlignment="1">
      <alignment horizontal="center" vertical="center"/>
    </xf>
    <xf numFmtId="0" fontId="6" fillId="2" borderId="1" xfId="1" applyFont="1" applyBorder="1" applyAlignment="1">
      <alignment horizontal="center" vertical="center"/>
    </xf>
    <xf numFmtId="169" fontId="6" fillId="2" borderId="1" xfId="1" applyNumberFormat="1" applyFont="1" applyBorder="1" applyAlignment="1">
      <alignment horizontal="center" vertical="center"/>
    </xf>
    <xf numFmtId="0" fontId="0" fillId="6" borderId="0" xfId="0" applyFill="1"/>
    <xf numFmtId="0" fontId="8" fillId="5" borderId="1" xfId="0" applyFont="1" applyFill="1" applyBorder="1" applyAlignment="1">
      <alignment horizontal="center"/>
    </xf>
    <xf numFmtId="0" fontId="3" fillId="6" borderId="1" xfId="0" quotePrefix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0" fontId="3" fillId="6" borderId="1" xfId="0" applyNumberFormat="1" applyFont="1" applyFill="1" applyBorder="1" applyAlignment="1">
      <alignment horizontal="center"/>
    </xf>
    <xf numFmtId="0" fontId="9" fillId="6" borderId="1" xfId="0" quotePrefix="1" applyFont="1" applyFill="1" applyBorder="1" applyAlignment="1">
      <alignment horizontal="center"/>
    </xf>
    <xf numFmtId="10" fontId="9" fillId="6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9" fontId="7" fillId="0" borderId="1" xfId="0" applyNumberFormat="1" applyFont="1" applyBorder="1" applyAlignment="1">
      <alignment horizontal="center" vertical="center"/>
    </xf>
    <xf numFmtId="14" fontId="0" fillId="6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169" fontId="0" fillId="6" borderId="0" xfId="0" applyNumberFormat="1" applyFill="1" applyBorder="1" applyAlignment="1">
      <alignment horizontal="center" vertical="center"/>
    </xf>
    <xf numFmtId="10" fontId="0" fillId="6" borderId="0" xfId="0" applyNumberForma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Flat Racing Master Running Bank -</a:t>
            </a:r>
            <a:r>
              <a:rPr lang="en-US" baseline="0"/>
              <a:t> 04/03/16 - 03/05/16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Sheet1!$L$2</c:f>
              <c:strCache>
                <c:ptCount val="1"/>
                <c:pt idx="0">
                  <c:v>Running Bank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val>
            <c:numRef>
              <c:f>Sheet1!$L$3:$L$135</c:f>
              <c:numCache>
                <c:formatCode>"£"#,##0.00</c:formatCode>
                <c:ptCount val="133"/>
                <c:pt idx="0">
                  <c:v>-10</c:v>
                </c:pt>
                <c:pt idx="1">
                  <c:v>-20</c:v>
                </c:pt>
                <c:pt idx="2">
                  <c:v>-30</c:v>
                </c:pt>
                <c:pt idx="3">
                  <c:v>-16.233333333333334</c:v>
                </c:pt>
                <c:pt idx="4">
                  <c:v>-10.233333333333334</c:v>
                </c:pt>
                <c:pt idx="5">
                  <c:v>6.0333333333333314</c:v>
                </c:pt>
                <c:pt idx="6">
                  <c:v>41.033333333333331</c:v>
                </c:pt>
                <c:pt idx="7">
                  <c:v>63.533333333333331</c:v>
                </c:pt>
                <c:pt idx="8">
                  <c:v>43.533333333333331</c:v>
                </c:pt>
                <c:pt idx="9">
                  <c:v>33.533333333333331</c:v>
                </c:pt>
                <c:pt idx="10">
                  <c:v>23.533333333333331</c:v>
                </c:pt>
                <c:pt idx="11">
                  <c:v>37.533333333333331</c:v>
                </c:pt>
                <c:pt idx="12">
                  <c:v>27.533333333333331</c:v>
                </c:pt>
                <c:pt idx="13">
                  <c:v>17.533333333333331</c:v>
                </c:pt>
                <c:pt idx="14">
                  <c:v>7.5333333333333314</c:v>
                </c:pt>
                <c:pt idx="15">
                  <c:v>21.533333333333331</c:v>
                </c:pt>
                <c:pt idx="16">
                  <c:v>1.5333333333333314</c:v>
                </c:pt>
                <c:pt idx="17">
                  <c:v>-8.4666666666666686</c:v>
                </c:pt>
                <c:pt idx="18">
                  <c:v>-28.466666666666669</c:v>
                </c:pt>
                <c:pt idx="19">
                  <c:v>-48.466666666666669</c:v>
                </c:pt>
                <c:pt idx="20">
                  <c:v>-68.466666666666669</c:v>
                </c:pt>
                <c:pt idx="21">
                  <c:v>-59.266666666666666</c:v>
                </c:pt>
                <c:pt idx="22">
                  <c:v>10.733333333333334</c:v>
                </c:pt>
                <c:pt idx="23">
                  <c:v>-9.2666666666666657</c:v>
                </c:pt>
                <c:pt idx="24">
                  <c:v>40.733333333333334</c:v>
                </c:pt>
                <c:pt idx="25">
                  <c:v>20.733333333333334</c:v>
                </c:pt>
                <c:pt idx="26">
                  <c:v>0.73333333333333428</c:v>
                </c:pt>
                <c:pt idx="27">
                  <c:v>-19.266666666666666</c:v>
                </c:pt>
                <c:pt idx="28">
                  <c:v>-29.266666666666666</c:v>
                </c:pt>
                <c:pt idx="29">
                  <c:v>-19.266666666666666</c:v>
                </c:pt>
                <c:pt idx="30">
                  <c:v>-39.266666666666666</c:v>
                </c:pt>
                <c:pt idx="31">
                  <c:v>-59.266666666666666</c:v>
                </c:pt>
                <c:pt idx="32">
                  <c:v>-79.266666666666666</c:v>
                </c:pt>
                <c:pt idx="33">
                  <c:v>-89.266666666666666</c:v>
                </c:pt>
                <c:pt idx="34">
                  <c:v>-99.266666666666666</c:v>
                </c:pt>
                <c:pt idx="35">
                  <c:v>-119.26666666666667</c:v>
                </c:pt>
                <c:pt idx="36">
                  <c:v>-129.26666666666665</c:v>
                </c:pt>
                <c:pt idx="37">
                  <c:v>-149.26666666666665</c:v>
                </c:pt>
                <c:pt idx="38">
                  <c:v>-159.26666666666665</c:v>
                </c:pt>
                <c:pt idx="39">
                  <c:v>-169.26666666666665</c:v>
                </c:pt>
                <c:pt idx="40">
                  <c:v>-89.266666666666652</c:v>
                </c:pt>
                <c:pt idx="41">
                  <c:v>-99.266666666666652</c:v>
                </c:pt>
                <c:pt idx="42">
                  <c:v>-78.016666666666652</c:v>
                </c:pt>
                <c:pt idx="43">
                  <c:v>-88.016666666666652</c:v>
                </c:pt>
                <c:pt idx="44">
                  <c:v>-98.016666666666652</c:v>
                </c:pt>
                <c:pt idx="45">
                  <c:v>-108.01666666666665</c:v>
                </c:pt>
                <c:pt idx="46">
                  <c:v>-118.01666666666665</c:v>
                </c:pt>
                <c:pt idx="47">
                  <c:v>-103.01666666666665</c:v>
                </c:pt>
                <c:pt idx="48">
                  <c:v>-113.01666666666665</c:v>
                </c:pt>
                <c:pt idx="49">
                  <c:v>-83.016666666666652</c:v>
                </c:pt>
                <c:pt idx="50">
                  <c:v>-73.016666666666652</c:v>
                </c:pt>
                <c:pt idx="51">
                  <c:v>-39.016666666666652</c:v>
                </c:pt>
                <c:pt idx="52">
                  <c:v>-49.016666666666652</c:v>
                </c:pt>
                <c:pt idx="53">
                  <c:v>-59.016666666666652</c:v>
                </c:pt>
                <c:pt idx="54">
                  <c:v>-69.016666666666652</c:v>
                </c:pt>
                <c:pt idx="55">
                  <c:v>-89.016666666666652</c:v>
                </c:pt>
                <c:pt idx="56">
                  <c:v>-99.016666666666652</c:v>
                </c:pt>
                <c:pt idx="57">
                  <c:v>-109.01666666666665</c:v>
                </c:pt>
                <c:pt idx="58">
                  <c:v>-129.01666666666665</c:v>
                </c:pt>
                <c:pt idx="59">
                  <c:v>-122.81666666666665</c:v>
                </c:pt>
                <c:pt idx="60">
                  <c:v>-142.81666666666666</c:v>
                </c:pt>
                <c:pt idx="61">
                  <c:v>-130.31666666666666</c:v>
                </c:pt>
                <c:pt idx="62">
                  <c:v>-150.31666666666666</c:v>
                </c:pt>
                <c:pt idx="63">
                  <c:v>-136.31666666666666</c:v>
                </c:pt>
                <c:pt idx="64">
                  <c:v>-146.31666666666666</c:v>
                </c:pt>
                <c:pt idx="65">
                  <c:v>-166.31666666666666</c:v>
                </c:pt>
                <c:pt idx="66">
                  <c:v>-176.31666666666666</c:v>
                </c:pt>
                <c:pt idx="67">
                  <c:v>-196.31666666666666</c:v>
                </c:pt>
                <c:pt idx="68">
                  <c:v>-206.31666666666666</c:v>
                </c:pt>
                <c:pt idx="69">
                  <c:v>-176.31666666666666</c:v>
                </c:pt>
                <c:pt idx="70">
                  <c:v>-186.31666666666666</c:v>
                </c:pt>
                <c:pt idx="71">
                  <c:v>-96.316666666666663</c:v>
                </c:pt>
                <c:pt idx="72">
                  <c:v>-106.31666666666666</c:v>
                </c:pt>
                <c:pt idx="73">
                  <c:v>-10.316666666666663</c:v>
                </c:pt>
                <c:pt idx="74">
                  <c:v>-20.316666666666663</c:v>
                </c:pt>
                <c:pt idx="75">
                  <c:v>-40.316666666666663</c:v>
                </c:pt>
                <c:pt idx="76">
                  <c:v>-60.316666666666663</c:v>
                </c:pt>
                <c:pt idx="77">
                  <c:v>-70.316666666666663</c:v>
                </c:pt>
                <c:pt idx="78">
                  <c:v>154.68333333333334</c:v>
                </c:pt>
                <c:pt idx="79">
                  <c:v>134.68333333333334</c:v>
                </c:pt>
                <c:pt idx="80">
                  <c:v>114.68333333333334</c:v>
                </c:pt>
                <c:pt idx="81">
                  <c:v>258.68333333333334</c:v>
                </c:pt>
                <c:pt idx="82">
                  <c:v>238.68333333333334</c:v>
                </c:pt>
                <c:pt idx="83">
                  <c:v>218.68333333333334</c:v>
                </c:pt>
                <c:pt idx="84">
                  <c:v>198.68333333333334</c:v>
                </c:pt>
                <c:pt idx="85">
                  <c:v>178.68333333333334</c:v>
                </c:pt>
                <c:pt idx="86">
                  <c:v>218.68333333333334</c:v>
                </c:pt>
                <c:pt idx="87">
                  <c:v>208.68333333333334</c:v>
                </c:pt>
                <c:pt idx="88">
                  <c:v>214.68333333333334</c:v>
                </c:pt>
                <c:pt idx="89">
                  <c:v>194.68333333333334</c:v>
                </c:pt>
                <c:pt idx="90">
                  <c:v>174.68333333333334</c:v>
                </c:pt>
                <c:pt idx="91">
                  <c:v>154.68333333333334</c:v>
                </c:pt>
                <c:pt idx="92">
                  <c:v>144.68333333333334</c:v>
                </c:pt>
                <c:pt idx="93">
                  <c:v>124.68333333333334</c:v>
                </c:pt>
                <c:pt idx="94">
                  <c:v>114.68333333333334</c:v>
                </c:pt>
                <c:pt idx="95">
                  <c:v>94.683333333333337</c:v>
                </c:pt>
                <c:pt idx="96">
                  <c:v>84.683333333333337</c:v>
                </c:pt>
                <c:pt idx="97">
                  <c:v>64.683333333333337</c:v>
                </c:pt>
                <c:pt idx="98">
                  <c:v>89.683333333333337</c:v>
                </c:pt>
                <c:pt idx="99">
                  <c:v>69.683333333333337</c:v>
                </c:pt>
                <c:pt idx="100">
                  <c:v>49.683333333333337</c:v>
                </c:pt>
                <c:pt idx="101">
                  <c:v>39.683333333333337</c:v>
                </c:pt>
                <c:pt idx="102">
                  <c:v>29.683333333333337</c:v>
                </c:pt>
                <c:pt idx="103">
                  <c:v>41.683333333333337</c:v>
                </c:pt>
                <c:pt idx="104">
                  <c:v>31.683333333333337</c:v>
                </c:pt>
                <c:pt idx="105">
                  <c:v>21.683333333333337</c:v>
                </c:pt>
                <c:pt idx="106">
                  <c:v>11.683333333333337</c:v>
                </c:pt>
                <c:pt idx="107">
                  <c:v>1.6833333333333371</c:v>
                </c:pt>
                <c:pt idx="108">
                  <c:v>-8.3166666666666629</c:v>
                </c:pt>
                <c:pt idx="109">
                  <c:v>42.683333333333337</c:v>
                </c:pt>
                <c:pt idx="110">
                  <c:v>32.683333333333337</c:v>
                </c:pt>
                <c:pt idx="111">
                  <c:v>50.183333333333337</c:v>
                </c:pt>
                <c:pt idx="112">
                  <c:v>40.183333333333337</c:v>
                </c:pt>
                <c:pt idx="113">
                  <c:v>150.18333333333334</c:v>
                </c:pt>
                <c:pt idx="114">
                  <c:v>130.18333333333334</c:v>
                </c:pt>
                <c:pt idx="115">
                  <c:v>120.18333333333334</c:v>
                </c:pt>
                <c:pt idx="116">
                  <c:v>100.18333333333334</c:v>
                </c:pt>
                <c:pt idx="117">
                  <c:v>90.183333333333337</c:v>
                </c:pt>
                <c:pt idx="118">
                  <c:v>80.183333333333337</c:v>
                </c:pt>
                <c:pt idx="119">
                  <c:v>70.183333333333337</c:v>
                </c:pt>
                <c:pt idx="120">
                  <c:v>60.183333333333337</c:v>
                </c:pt>
                <c:pt idx="121">
                  <c:v>90.183333333333337</c:v>
                </c:pt>
                <c:pt idx="122">
                  <c:v>210.18333333333334</c:v>
                </c:pt>
                <c:pt idx="123">
                  <c:v>200.18333333333334</c:v>
                </c:pt>
                <c:pt idx="124">
                  <c:v>190.18333333333334</c:v>
                </c:pt>
                <c:pt idx="125">
                  <c:v>180.18333333333334</c:v>
                </c:pt>
                <c:pt idx="126">
                  <c:v>170.18333333333334</c:v>
                </c:pt>
                <c:pt idx="127">
                  <c:v>160.18333333333334</c:v>
                </c:pt>
                <c:pt idx="128">
                  <c:v>150.18333333333334</c:v>
                </c:pt>
                <c:pt idx="129">
                  <c:v>195.18333333333334</c:v>
                </c:pt>
                <c:pt idx="130">
                  <c:v>185.18333333333334</c:v>
                </c:pt>
                <c:pt idx="131">
                  <c:v>175.18333333333334</c:v>
                </c:pt>
                <c:pt idx="132">
                  <c:v>165.18333333333334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10495440"/>
        <c:axId val="410495048"/>
      </c:lineChart>
      <c:catAx>
        <c:axId val="4104954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495048"/>
        <c:crosses val="autoZero"/>
        <c:auto val="1"/>
        <c:lblAlgn val="ctr"/>
        <c:lblOffset val="100"/>
        <c:noMultiLvlLbl val="0"/>
      </c:catAx>
      <c:valAx>
        <c:axId val="410495048"/>
        <c:scaling>
          <c:orientation val="minMax"/>
        </c:scaling>
        <c:delete val="0"/>
        <c:axPos val="l"/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495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3</xdr:row>
      <xdr:rowOff>19049</xdr:rowOff>
    </xdr:from>
    <xdr:to>
      <xdr:col>27</xdr:col>
      <xdr:colOff>76200</xdr:colOff>
      <xdr:row>29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1"/>
  <sheetViews>
    <sheetView tabSelected="1" workbookViewId="0">
      <selection sqref="A1:L1"/>
    </sheetView>
  </sheetViews>
  <sheetFormatPr defaultRowHeight="15" x14ac:dyDescent="0.25"/>
  <cols>
    <col min="1" max="1" width="10.7109375" style="2" bestFit="1" customWidth="1"/>
    <col min="2" max="2" width="15.5703125" style="3" bestFit="1" customWidth="1"/>
    <col min="3" max="3" width="0" style="3" hidden="1" customWidth="1"/>
    <col min="4" max="4" width="9.42578125" style="3" hidden="1" customWidth="1"/>
    <col min="5" max="5" width="9.42578125" style="3" bestFit="1" customWidth="1"/>
    <col min="6" max="6" width="11.7109375" style="3" hidden="1" customWidth="1"/>
    <col min="7" max="7" width="18.5703125" style="3" bestFit="1" customWidth="1"/>
    <col min="8" max="8" width="9.42578125" style="3" bestFit="1" customWidth="1"/>
    <col min="9" max="9" width="10.5703125" style="3" customWidth="1"/>
    <col min="10" max="10" width="0.5703125" style="3" hidden="1" customWidth="1"/>
    <col min="11" max="11" width="13" style="3" customWidth="1"/>
    <col min="12" max="12" width="14.7109375" style="4" customWidth="1"/>
  </cols>
  <sheetData>
    <row r="1" spans="1:42" ht="23.25" x14ac:dyDescent="0.25">
      <c r="A1" s="5" t="s">
        <v>174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s="1" customFormat="1" x14ac:dyDescent="0.25">
      <c r="A2" s="7" t="s">
        <v>160</v>
      </c>
      <c r="B2" s="8" t="s">
        <v>161</v>
      </c>
      <c r="C2" s="8" t="s">
        <v>165</v>
      </c>
      <c r="D2" s="8" t="s">
        <v>166</v>
      </c>
      <c r="E2" s="8" t="s">
        <v>164</v>
      </c>
      <c r="F2" s="8" t="s">
        <v>172</v>
      </c>
      <c r="G2" s="8" t="s">
        <v>162</v>
      </c>
      <c r="H2" s="8" t="s">
        <v>163</v>
      </c>
      <c r="I2" s="8" t="s">
        <v>167</v>
      </c>
      <c r="J2" s="8" t="s">
        <v>168</v>
      </c>
      <c r="K2" s="8" t="s">
        <v>169</v>
      </c>
      <c r="L2" s="9" t="s">
        <v>173</v>
      </c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s="1" customFormat="1" x14ac:dyDescent="0.25">
      <c r="A3" s="10">
        <v>42433</v>
      </c>
      <c r="B3" s="11" t="s">
        <v>0</v>
      </c>
      <c r="C3" s="11" t="s">
        <v>2</v>
      </c>
      <c r="D3" s="11">
        <v>2</v>
      </c>
      <c r="E3" s="12">
        <v>10</v>
      </c>
      <c r="F3" s="12">
        <v>10</v>
      </c>
      <c r="G3" s="11" t="s">
        <v>1</v>
      </c>
      <c r="H3" s="11">
        <v>9</v>
      </c>
      <c r="I3" s="11" t="s">
        <v>3</v>
      </c>
      <c r="J3" s="11">
        <v>-2</v>
      </c>
      <c r="K3" s="12">
        <f>(J3/D3)*F3</f>
        <v>-10</v>
      </c>
      <c r="L3" s="12">
        <f>K3</f>
        <v>-10</v>
      </c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</row>
    <row r="4" spans="1:42" s="1" customFormat="1" x14ac:dyDescent="0.25">
      <c r="A4" s="10">
        <v>42433</v>
      </c>
      <c r="B4" s="11" t="s">
        <v>4</v>
      </c>
      <c r="C4" s="11" t="s">
        <v>2</v>
      </c>
      <c r="D4" s="11">
        <v>2</v>
      </c>
      <c r="E4" s="12">
        <v>10</v>
      </c>
      <c r="F4" s="12">
        <v>10</v>
      </c>
      <c r="G4" s="11" t="s">
        <v>5</v>
      </c>
      <c r="H4" s="11">
        <v>5</v>
      </c>
      <c r="I4" s="11" t="s">
        <v>3</v>
      </c>
      <c r="J4" s="11">
        <v>-2</v>
      </c>
      <c r="K4" s="12">
        <f>(J4/D4)*F4</f>
        <v>-10</v>
      </c>
      <c r="L4" s="12">
        <f>L3+K4</f>
        <v>-20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1:42" s="1" customFormat="1" x14ac:dyDescent="0.25">
      <c r="A5" s="10">
        <v>42434</v>
      </c>
      <c r="B5" s="11" t="s">
        <v>0</v>
      </c>
      <c r="C5" s="11" t="s">
        <v>2</v>
      </c>
      <c r="D5" s="11">
        <v>2</v>
      </c>
      <c r="E5" s="12">
        <v>10</v>
      </c>
      <c r="F5" s="12">
        <v>10</v>
      </c>
      <c r="G5" s="11" t="s">
        <v>6</v>
      </c>
      <c r="H5" s="11">
        <v>6</v>
      </c>
      <c r="I5" s="11" t="s">
        <v>3</v>
      </c>
      <c r="J5" s="11">
        <v>-2</v>
      </c>
      <c r="K5" s="12">
        <f>(J5/D5)*F5</f>
        <v>-10</v>
      </c>
      <c r="L5" s="12">
        <f t="shared" ref="L5:L68" si="0">L4+K5</f>
        <v>-30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</row>
    <row r="6" spans="1:42" s="1" customFormat="1" x14ac:dyDescent="0.25">
      <c r="A6" s="13">
        <v>42434</v>
      </c>
      <c r="B6" s="14" t="s">
        <v>0</v>
      </c>
      <c r="C6" s="14" t="s">
        <v>8</v>
      </c>
      <c r="D6" s="14">
        <v>3</v>
      </c>
      <c r="E6" s="15">
        <v>10</v>
      </c>
      <c r="F6" s="15">
        <v>10</v>
      </c>
      <c r="G6" s="14" t="s">
        <v>7</v>
      </c>
      <c r="H6" s="14">
        <v>2.38</v>
      </c>
      <c r="I6" s="14" t="s">
        <v>170</v>
      </c>
      <c r="J6" s="14">
        <v>4.13</v>
      </c>
      <c r="K6" s="15">
        <f>(J6/D6)*F6</f>
        <v>13.766666666666667</v>
      </c>
      <c r="L6" s="15">
        <f t="shared" si="0"/>
        <v>-16.233333333333334</v>
      </c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</row>
    <row r="7" spans="1:42" s="1" customFormat="1" x14ac:dyDescent="0.25">
      <c r="A7" s="13">
        <v>42434</v>
      </c>
      <c r="B7" s="14" t="s">
        <v>0</v>
      </c>
      <c r="C7" s="14" t="s">
        <v>10</v>
      </c>
      <c r="D7" s="14">
        <v>4</v>
      </c>
      <c r="E7" s="15" t="s">
        <v>171</v>
      </c>
      <c r="F7" s="15">
        <v>20</v>
      </c>
      <c r="G7" s="14" t="s">
        <v>9</v>
      </c>
      <c r="H7" s="14">
        <v>9</v>
      </c>
      <c r="I7" s="14" t="s">
        <v>170</v>
      </c>
      <c r="J7" s="14">
        <v>1.2</v>
      </c>
      <c r="K7" s="15">
        <f>(J7/D7)*F7</f>
        <v>6</v>
      </c>
      <c r="L7" s="15">
        <f t="shared" si="0"/>
        <v>-10.233333333333334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</row>
    <row r="8" spans="1:42" s="1" customFormat="1" x14ac:dyDescent="0.25">
      <c r="A8" s="13">
        <v>42436</v>
      </c>
      <c r="B8" s="14" t="s">
        <v>4</v>
      </c>
      <c r="C8" s="14" t="s">
        <v>8</v>
      </c>
      <c r="D8" s="14">
        <v>3</v>
      </c>
      <c r="E8" s="15">
        <v>10</v>
      </c>
      <c r="F8" s="15">
        <v>10</v>
      </c>
      <c r="G8" s="14" t="s">
        <v>11</v>
      </c>
      <c r="H8" s="14">
        <v>2.63</v>
      </c>
      <c r="I8" s="14" t="s">
        <v>170</v>
      </c>
      <c r="J8" s="14">
        <v>4.88</v>
      </c>
      <c r="K8" s="15">
        <f>(J8/D8)*F8</f>
        <v>16.266666666666666</v>
      </c>
      <c r="L8" s="15">
        <f t="shared" si="0"/>
        <v>6.0333333333333314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</row>
    <row r="9" spans="1:42" s="1" customFormat="1" x14ac:dyDescent="0.25">
      <c r="A9" s="13">
        <v>42436</v>
      </c>
      <c r="B9" s="14" t="s">
        <v>4</v>
      </c>
      <c r="C9" s="14" t="s">
        <v>2</v>
      </c>
      <c r="D9" s="14">
        <v>2</v>
      </c>
      <c r="E9" s="15">
        <v>10</v>
      </c>
      <c r="F9" s="15">
        <v>10</v>
      </c>
      <c r="G9" s="14" t="s">
        <v>12</v>
      </c>
      <c r="H9" s="14">
        <v>4.5</v>
      </c>
      <c r="I9" s="14" t="s">
        <v>170</v>
      </c>
      <c r="J9" s="14">
        <v>7</v>
      </c>
      <c r="K9" s="15">
        <f>(J9/D9)*F9</f>
        <v>35</v>
      </c>
      <c r="L9" s="15">
        <f t="shared" si="0"/>
        <v>41.033333333333331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</row>
    <row r="10" spans="1:42" s="1" customFormat="1" x14ac:dyDescent="0.25">
      <c r="A10" s="13">
        <v>42437</v>
      </c>
      <c r="B10" s="14" t="s">
        <v>13</v>
      </c>
      <c r="C10" s="14" t="s">
        <v>2</v>
      </c>
      <c r="D10" s="14">
        <v>2</v>
      </c>
      <c r="E10" s="15">
        <v>10</v>
      </c>
      <c r="F10" s="15">
        <v>10</v>
      </c>
      <c r="G10" s="14" t="s">
        <v>14</v>
      </c>
      <c r="H10" s="14">
        <v>2.88</v>
      </c>
      <c r="I10" s="14" t="s">
        <v>170</v>
      </c>
      <c r="J10" s="14">
        <v>4.5</v>
      </c>
      <c r="K10" s="15">
        <f>(J10/D10)*F10</f>
        <v>22.5</v>
      </c>
      <c r="L10" s="15">
        <f t="shared" si="0"/>
        <v>63.533333333333331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</row>
    <row r="11" spans="1:42" s="1" customFormat="1" x14ac:dyDescent="0.25">
      <c r="A11" s="10">
        <v>42437</v>
      </c>
      <c r="B11" s="11" t="s">
        <v>13</v>
      </c>
      <c r="C11" s="11" t="s">
        <v>16</v>
      </c>
      <c r="D11" s="11">
        <v>2</v>
      </c>
      <c r="E11" s="12" t="s">
        <v>171</v>
      </c>
      <c r="F11" s="12">
        <v>20</v>
      </c>
      <c r="G11" s="11" t="s">
        <v>15</v>
      </c>
      <c r="H11" s="11">
        <v>19</v>
      </c>
      <c r="I11" s="11" t="s">
        <v>3</v>
      </c>
      <c r="J11" s="11">
        <v>-2</v>
      </c>
      <c r="K11" s="12">
        <f>(J11/D11)*F11</f>
        <v>-20</v>
      </c>
      <c r="L11" s="12">
        <f t="shared" si="0"/>
        <v>43.533333333333331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</row>
    <row r="12" spans="1:42" s="1" customFormat="1" x14ac:dyDescent="0.25">
      <c r="A12" s="10">
        <v>42437</v>
      </c>
      <c r="B12" s="11" t="s">
        <v>13</v>
      </c>
      <c r="C12" s="11" t="s">
        <v>2</v>
      </c>
      <c r="D12" s="11">
        <v>2</v>
      </c>
      <c r="E12" s="12">
        <v>10</v>
      </c>
      <c r="F12" s="12">
        <v>10</v>
      </c>
      <c r="G12" s="11" t="s">
        <v>17</v>
      </c>
      <c r="H12" s="11">
        <v>4</v>
      </c>
      <c r="I12" s="11" t="s">
        <v>3</v>
      </c>
      <c r="J12" s="11">
        <v>-2</v>
      </c>
      <c r="K12" s="12">
        <f>(J12/D12)*F12</f>
        <v>-10</v>
      </c>
      <c r="L12" s="12">
        <f t="shared" si="0"/>
        <v>33.533333333333331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</row>
    <row r="13" spans="1:42" s="1" customFormat="1" x14ac:dyDescent="0.25">
      <c r="A13" s="10">
        <v>42438</v>
      </c>
      <c r="B13" s="11" t="s">
        <v>0</v>
      </c>
      <c r="C13" s="11" t="s">
        <v>2</v>
      </c>
      <c r="D13" s="11">
        <v>2</v>
      </c>
      <c r="E13" s="12">
        <v>10</v>
      </c>
      <c r="F13" s="12">
        <v>10</v>
      </c>
      <c r="G13" s="11" t="s">
        <v>18</v>
      </c>
      <c r="H13" s="11">
        <v>4.5</v>
      </c>
      <c r="I13" s="11" t="s">
        <v>3</v>
      </c>
      <c r="J13" s="11">
        <v>-2</v>
      </c>
      <c r="K13" s="12">
        <f>(J13/D13)*F13</f>
        <v>-10</v>
      </c>
      <c r="L13" s="12">
        <f t="shared" si="0"/>
        <v>23.533333333333331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</row>
    <row r="14" spans="1:42" s="1" customFormat="1" x14ac:dyDescent="0.25">
      <c r="A14" s="13">
        <v>42438</v>
      </c>
      <c r="B14" s="14" t="s">
        <v>0</v>
      </c>
      <c r="C14" s="14" t="s">
        <v>16</v>
      </c>
      <c r="D14" s="14">
        <v>2</v>
      </c>
      <c r="E14" s="15" t="s">
        <v>171</v>
      </c>
      <c r="F14" s="15">
        <v>20</v>
      </c>
      <c r="G14" s="14" t="s">
        <v>19</v>
      </c>
      <c r="H14" s="14">
        <v>17</v>
      </c>
      <c r="I14" s="14" t="s">
        <v>170</v>
      </c>
      <c r="J14" s="14">
        <v>1.4</v>
      </c>
      <c r="K14" s="15">
        <f>(J14/D14)*F14</f>
        <v>14</v>
      </c>
      <c r="L14" s="15">
        <f t="shared" si="0"/>
        <v>37.533333333333331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</row>
    <row r="15" spans="1:42" s="1" customFormat="1" x14ac:dyDescent="0.25">
      <c r="A15" s="10">
        <v>42438</v>
      </c>
      <c r="B15" s="11" t="s">
        <v>0</v>
      </c>
      <c r="C15" s="11" t="s">
        <v>21</v>
      </c>
      <c r="D15" s="11">
        <v>4</v>
      </c>
      <c r="E15" s="12">
        <v>10</v>
      </c>
      <c r="F15" s="12">
        <v>10</v>
      </c>
      <c r="G15" s="11" t="s">
        <v>20</v>
      </c>
      <c r="H15" s="11">
        <v>2.88</v>
      </c>
      <c r="I15" s="11" t="s">
        <v>3</v>
      </c>
      <c r="J15" s="11">
        <v>-4</v>
      </c>
      <c r="K15" s="12">
        <f>(J15/D15)*F15</f>
        <v>-10</v>
      </c>
      <c r="L15" s="12">
        <f t="shared" si="0"/>
        <v>27.533333333333331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</row>
    <row r="16" spans="1:42" s="1" customFormat="1" x14ac:dyDescent="0.25">
      <c r="A16" s="10">
        <v>42439</v>
      </c>
      <c r="B16" s="11" t="s">
        <v>13</v>
      </c>
      <c r="C16" s="11" t="s">
        <v>2</v>
      </c>
      <c r="D16" s="11">
        <v>2</v>
      </c>
      <c r="E16" s="12">
        <v>10</v>
      </c>
      <c r="F16" s="12">
        <v>10</v>
      </c>
      <c r="G16" s="11" t="s">
        <v>22</v>
      </c>
      <c r="H16" s="11">
        <v>4.5</v>
      </c>
      <c r="I16" s="11" t="s">
        <v>3</v>
      </c>
      <c r="J16" s="11">
        <v>-2</v>
      </c>
      <c r="K16" s="12">
        <f>(J16/D16)*F16</f>
        <v>-10</v>
      </c>
      <c r="L16" s="12">
        <f t="shared" si="0"/>
        <v>17.533333333333331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</row>
    <row r="17" spans="1:42" s="1" customFormat="1" x14ac:dyDescent="0.25">
      <c r="A17" s="10">
        <v>42439</v>
      </c>
      <c r="B17" s="11" t="s">
        <v>23</v>
      </c>
      <c r="C17" s="11" t="s">
        <v>2</v>
      </c>
      <c r="D17" s="11">
        <v>2</v>
      </c>
      <c r="E17" s="12">
        <v>10</v>
      </c>
      <c r="F17" s="12">
        <v>10</v>
      </c>
      <c r="G17" s="11" t="s">
        <v>24</v>
      </c>
      <c r="H17" s="11">
        <v>7.5</v>
      </c>
      <c r="I17" s="11" t="s">
        <v>3</v>
      </c>
      <c r="J17" s="11">
        <v>-2</v>
      </c>
      <c r="K17" s="12">
        <f>(J17/D17)*F17</f>
        <v>-10</v>
      </c>
      <c r="L17" s="12">
        <f t="shared" si="0"/>
        <v>7.5333333333333314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</row>
    <row r="18" spans="1:42" s="1" customFormat="1" x14ac:dyDescent="0.25">
      <c r="A18" s="13">
        <v>42440</v>
      </c>
      <c r="B18" s="14" t="s">
        <v>23</v>
      </c>
      <c r="C18" s="14" t="s">
        <v>16</v>
      </c>
      <c r="D18" s="14">
        <v>2</v>
      </c>
      <c r="E18" s="15" t="s">
        <v>171</v>
      </c>
      <c r="F18" s="15">
        <v>20</v>
      </c>
      <c r="G18" s="14" t="s">
        <v>25</v>
      </c>
      <c r="H18" s="14">
        <v>11</v>
      </c>
      <c r="I18" s="14" t="s">
        <v>170</v>
      </c>
      <c r="J18" s="14">
        <v>1.4</v>
      </c>
      <c r="K18" s="15">
        <f>(J18/D18)*F18</f>
        <v>14</v>
      </c>
      <c r="L18" s="15">
        <f t="shared" si="0"/>
        <v>21.533333333333331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</row>
    <row r="19" spans="1:42" s="1" customFormat="1" x14ac:dyDescent="0.25">
      <c r="A19" s="10">
        <v>42440</v>
      </c>
      <c r="B19" s="11" t="s">
        <v>23</v>
      </c>
      <c r="C19" s="11" t="s">
        <v>16</v>
      </c>
      <c r="D19" s="11">
        <v>2</v>
      </c>
      <c r="E19" s="12" t="s">
        <v>171</v>
      </c>
      <c r="F19" s="12">
        <v>20</v>
      </c>
      <c r="G19" s="11" t="s">
        <v>26</v>
      </c>
      <c r="H19" s="11">
        <v>11</v>
      </c>
      <c r="I19" s="11" t="s">
        <v>3</v>
      </c>
      <c r="J19" s="11">
        <v>-2</v>
      </c>
      <c r="K19" s="12">
        <f>(J19/D19)*F19</f>
        <v>-20</v>
      </c>
      <c r="L19" s="12">
        <f t="shared" si="0"/>
        <v>1.5333333333333314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</row>
    <row r="20" spans="1:42" s="1" customFormat="1" x14ac:dyDescent="0.25">
      <c r="A20" s="10">
        <v>42441</v>
      </c>
      <c r="B20" s="11" t="s">
        <v>4</v>
      </c>
      <c r="C20" s="11" t="s">
        <v>2</v>
      </c>
      <c r="D20" s="11">
        <v>2</v>
      </c>
      <c r="E20" s="12">
        <v>10</v>
      </c>
      <c r="F20" s="12">
        <v>10</v>
      </c>
      <c r="G20" s="11" t="s">
        <v>27</v>
      </c>
      <c r="H20" s="11">
        <v>4.5</v>
      </c>
      <c r="I20" s="11" t="s">
        <v>3</v>
      </c>
      <c r="J20" s="11">
        <v>-2</v>
      </c>
      <c r="K20" s="12">
        <f>(J20/D20)*F20</f>
        <v>-10</v>
      </c>
      <c r="L20" s="12">
        <f t="shared" si="0"/>
        <v>-8.4666666666666686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</row>
    <row r="21" spans="1:42" s="1" customFormat="1" x14ac:dyDescent="0.25">
      <c r="A21" s="10">
        <v>42441</v>
      </c>
      <c r="B21" s="11" t="s">
        <v>4</v>
      </c>
      <c r="C21" s="11" t="s">
        <v>10</v>
      </c>
      <c r="D21" s="11">
        <v>4</v>
      </c>
      <c r="E21" s="12" t="s">
        <v>171</v>
      </c>
      <c r="F21" s="12">
        <v>20</v>
      </c>
      <c r="G21" s="11" t="s">
        <v>28</v>
      </c>
      <c r="H21" s="11">
        <v>21</v>
      </c>
      <c r="I21" s="11" t="s">
        <v>3</v>
      </c>
      <c r="J21" s="11">
        <v>-4</v>
      </c>
      <c r="K21" s="12">
        <f>(J21/D21)*F21</f>
        <v>-20</v>
      </c>
      <c r="L21" s="12">
        <f t="shared" si="0"/>
        <v>-28.466666666666669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2" s="1" customFormat="1" x14ac:dyDescent="0.25">
      <c r="A22" s="10">
        <v>42441</v>
      </c>
      <c r="B22" s="11" t="s">
        <v>4</v>
      </c>
      <c r="C22" s="11" t="s">
        <v>10</v>
      </c>
      <c r="D22" s="11">
        <v>4</v>
      </c>
      <c r="E22" s="12" t="s">
        <v>171</v>
      </c>
      <c r="F22" s="12">
        <v>20</v>
      </c>
      <c r="G22" s="11" t="s">
        <v>29</v>
      </c>
      <c r="H22" s="11">
        <v>13</v>
      </c>
      <c r="I22" s="11" t="s">
        <v>3</v>
      </c>
      <c r="J22" s="11">
        <v>-4</v>
      </c>
      <c r="K22" s="12">
        <f>(J22/D22)*F22</f>
        <v>-20</v>
      </c>
      <c r="L22" s="12">
        <f t="shared" si="0"/>
        <v>-48.466666666666669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1:42" s="1" customFormat="1" x14ac:dyDescent="0.25">
      <c r="A23" s="10">
        <v>42444</v>
      </c>
      <c r="B23" s="11" t="s">
        <v>13</v>
      </c>
      <c r="C23" s="11" t="s">
        <v>10</v>
      </c>
      <c r="D23" s="11">
        <v>4</v>
      </c>
      <c r="E23" s="12" t="s">
        <v>171</v>
      </c>
      <c r="F23" s="12">
        <v>20</v>
      </c>
      <c r="G23" s="11" t="s">
        <v>30</v>
      </c>
      <c r="H23" s="11">
        <v>11</v>
      </c>
      <c r="I23" s="11" t="s">
        <v>3</v>
      </c>
      <c r="J23" s="11">
        <v>-4</v>
      </c>
      <c r="K23" s="12">
        <f>(J23/D23)*F23</f>
        <v>-20</v>
      </c>
      <c r="L23" s="12">
        <f t="shared" si="0"/>
        <v>-68.466666666666669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</row>
    <row r="24" spans="1:42" s="1" customFormat="1" x14ac:dyDescent="0.25">
      <c r="A24" s="13">
        <v>42445</v>
      </c>
      <c r="B24" s="14" t="s">
        <v>31</v>
      </c>
      <c r="C24" s="14" t="s">
        <v>10</v>
      </c>
      <c r="D24" s="14">
        <v>4</v>
      </c>
      <c r="E24" s="15" t="s">
        <v>171</v>
      </c>
      <c r="F24" s="15">
        <v>20</v>
      </c>
      <c r="G24" s="14" t="s">
        <v>32</v>
      </c>
      <c r="H24" s="14">
        <v>13</v>
      </c>
      <c r="I24" s="14" t="s">
        <v>170</v>
      </c>
      <c r="J24" s="14">
        <v>1.84</v>
      </c>
      <c r="K24" s="15">
        <f>(J24/D24)*F24</f>
        <v>9.2000000000000011</v>
      </c>
      <c r="L24" s="15">
        <f t="shared" si="0"/>
        <v>-59.266666666666666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</row>
    <row r="25" spans="1:42" s="1" customFormat="1" x14ac:dyDescent="0.25">
      <c r="A25" s="13">
        <v>42445</v>
      </c>
      <c r="B25" s="14" t="s">
        <v>31</v>
      </c>
      <c r="C25" s="14" t="s">
        <v>2</v>
      </c>
      <c r="D25" s="14">
        <v>2</v>
      </c>
      <c r="E25" s="15">
        <v>10</v>
      </c>
      <c r="F25" s="15">
        <v>10</v>
      </c>
      <c r="G25" s="14" t="s">
        <v>33</v>
      </c>
      <c r="H25" s="14">
        <v>8</v>
      </c>
      <c r="I25" s="14" t="s">
        <v>170</v>
      </c>
      <c r="J25" s="14">
        <v>14</v>
      </c>
      <c r="K25" s="15">
        <f>(J25/D25)*F25</f>
        <v>70</v>
      </c>
      <c r="L25" s="15">
        <f t="shared" si="0"/>
        <v>10.733333333333334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</row>
    <row r="26" spans="1:42" s="1" customFormat="1" x14ac:dyDescent="0.25">
      <c r="A26" s="10">
        <v>42445</v>
      </c>
      <c r="B26" s="11" t="s">
        <v>31</v>
      </c>
      <c r="C26" s="11" t="s">
        <v>10</v>
      </c>
      <c r="D26" s="11">
        <v>4</v>
      </c>
      <c r="E26" s="12" t="s">
        <v>171</v>
      </c>
      <c r="F26" s="12">
        <v>20</v>
      </c>
      <c r="G26" s="11" t="s">
        <v>34</v>
      </c>
      <c r="H26" s="11">
        <v>7.5</v>
      </c>
      <c r="I26" s="11" t="s">
        <v>3</v>
      </c>
      <c r="J26" s="11">
        <v>-4</v>
      </c>
      <c r="K26" s="12">
        <f>(J26/D26)*F26</f>
        <v>-20</v>
      </c>
      <c r="L26" s="12">
        <f t="shared" si="0"/>
        <v>-9.2666666666666657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</row>
    <row r="27" spans="1:42" s="1" customFormat="1" x14ac:dyDescent="0.25">
      <c r="A27" s="13">
        <v>42446</v>
      </c>
      <c r="B27" s="14" t="s">
        <v>23</v>
      </c>
      <c r="C27" s="14" t="s">
        <v>2</v>
      </c>
      <c r="D27" s="14">
        <v>2</v>
      </c>
      <c r="E27" s="15">
        <v>10</v>
      </c>
      <c r="F27" s="15">
        <v>10</v>
      </c>
      <c r="G27" s="14" t="s">
        <v>35</v>
      </c>
      <c r="H27" s="14">
        <v>6</v>
      </c>
      <c r="I27" s="14" t="s">
        <v>170</v>
      </c>
      <c r="J27" s="14">
        <v>10</v>
      </c>
      <c r="K27" s="15">
        <f>(J27/D27)*F27</f>
        <v>50</v>
      </c>
      <c r="L27" s="15">
        <f t="shared" si="0"/>
        <v>40.733333333333334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</row>
    <row r="28" spans="1:42" s="1" customFormat="1" x14ac:dyDescent="0.25">
      <c r="A28" s="10">
        <v>42447</v>
      </c>
      <c r="B28" s="11" t="s">
        <v>0</v>
      </c>
      <c r="C28" s="11" t="s">
        <v>16</v>
      </c>
      <c r="D28" s="11">
        <v>2</v>
      </c>
      <c r="E28" s="12" t="s">
        <v>171</v>
      </c>
      <c r="F28" s="12">
        <v>20</v>
      </c>
      <c r="G28" s="11" t="s">
        <v>36</v>
      </c>
      <c r="H28" s="11">
        <v>11</v>
      </c>
      <c r="I28" s="11" t="s">
        <v>3</v>
      </c>
      <c r="J28" s="11">
        <v>-2</v>
      </c>
      <c r="K28" s="12">
        <f>(J28/D28)*F28</f>
        <v>-20</v>
      </c>
      <c r="L28" s="12">
        <f t="shared" si="0"/>
        <v>20.733333333333334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</row>
    <row r="29" spans="1:42" s="1" customFormat="1" x14ac:dyDescent="0.25">
      <c r="A29" s="10">
        <v>42447</v>
      </c>
      <c r="B29" s="11" t="s">
        <v>4</v>
      </c>
      <c r="C29" s="11" t="s">
        <v>16</v>
      </c>
      <c r="D29" s="11">
        <v>2</v>
      </c>
      <c r="E29" s="12" t="s">
        <v>171</v>
      </c>
      <c r="F29" s="12">
        <v>20</v>
      </c>
      <c r="G29" s="11" t="s">
        <v>37</v>
      </c>
      <c r="H29" s="11">
        <v>15</v>
      </c>
      <c r="I29" s="11" t="s">
        <v>3</v>
      </c>
      <c r="J29" s="11">
        <v>-2</v>
      </c>
      <c r="K29" s="12">
        <f>(J29/D29)*F29</f>
        <v>-20</v>
      </c>
      <c r="L29" s="12">
        <f t="shared" si="0"/>
        <v>0.73333333333333428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</row>
    <row r="30" spans="1:42" s="1" customFormat="1" x14ac:dyDescent="0.25">
      <c r="A30" s="10">
        <v>42448</v>
      </c>
      <c r="B30" s="11" t="s">
        <v>4</v>
      </c>
      <c r="C30" s="11" t="s">
        <v>10</v>
      </c>
      <c r="D30" s="11">
        <v>4</v>
      </c>
      <c r="E30" s="12" t="s">
        <v>171</v>
      </c>
      <c r="F30" s="12">
        <v>20</v>
      </c>
      <c r="G30" s="11" t="s">
        <v>38</v>
      </c>
      <c r="H30" s="11">
        <v>13</v>
      </c>
      <c r="I30" s="11" t="s">
        <v>3</v>
      </c>
      <c r="J30" s="11">
        <v>-4</v>
      </c>
      <c r="K30" s="12">
        <f>(J30/D30)*F30</f>
        <v>-20</v>
      </c>
      <c r="L30" s="12">
        <f t="shared" si="0"/>
        <v>-19.266666666666666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</row>
    <row r="31" spans="1:42" s="1" customFormat="1" x14ac:dyDescent="0.25">
      <c r="A31" s="10">
        <v>42451</v>
      </c>
      <c r="B31" s="11" t="s">
        <v>13</v>
      </c>
      <c r="C31" s="11" t="s">
        <v>2</v>
      </c>
      <c r="D31" s="11">
        <v>2</v>
      </c>
      <c r="E31" s="12">
        <v>10</v>
      </c>
      <c r="F31" s="12">
        <v>10</v>
      </c>
      <c r="G31" s="11" t="s">
        <v>39</v>
      </c>
      <c r="H31" s="11">
        <v>2.5</v>
      </c>
      <c r="I31" s="11" t="s">
        <v>3</v>
      </c>
      <c r="J31" s="11">
        <v>-2</v>
      </c>
      <c r="K31" s="12">
        <f>(J31/D31)*F31</f>
        <v>-10</v>
      </c>
      <c r="L31" s="12">
        <f t="shared" si="0"/>
        <v>-29.266666666666666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</row>
    <row r="32" spans="1:42" s="1" customFormat="1" x14ac:dyDescent="0.25">
      <c r="A32" s="13">
        <v>42451</v>
      </c>
      <c r="B32" s="14" t="s">
        <v>13</v>
      </c>
      <c r="C32" s="14" t="s">
        <v>2</v>
      </c>
      <c r="D32" s="14">
        <v>2</v>
      </c>
      <c r="E32" s="15">
        <v>10</v>
      </c>
      <c r="F32" s="15">
        <v>10</v>
      </c>
      <c r="G32" s="14" t="s">
        <v>40</v>
      </c>
      <c r="H32" s="14">
        <v>2</v>
      </c>
      <c r="I32" s="14" t="s">
        <v>170</v>
      </c>
      <c r="J32" s="14">
        <v>2</v>
      </c>
      <c r="K32" s="15">
        <f>(J32/D32)*F32</f>
        <v>10</v>
      </c>
      <c r="L32" s="15">
        <f t="shared" si="0"/>
        <v>-19.266666666666666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</row>
    <row r="33" spans="1:42" s="1" customFormat="1" x14ac:dyDescent="0.25">
      <c r="A33" s="10">
        <v>42452</v>
      </c>
      <c r="B33" s="11" t="s">
        <v>13</v>
      </c>
      <c r="C33" s="11" t="s">
        <v>10</v>
      </c>
      <c r="D33" s="11">
        <v>4</v>
      </c>
      <c r="E33" s="12" t="s">
        <v>171</v>
      </c>
      <c r="F33" s="12">
        <v>20</v>
      </c>
      <c r="G33" s="11" t="s">
        <v>41</v>
      </c>
      <c r="H33" s="11">
        <v>17</v>
      </c>
      <c r="I33" s="11" t="s">
        <v>3</v>
      </c>
      <c r="J33" s="11">
        <v>-4</v>
      </c>
      <c r="K33" s="12">
        <f>(J33/D33)*F33</f>
        <v>-20</v>
      </c>
      <c r="L33" s="12">
        <f t="shared" si="0"/>
        <v>-39.266666666666666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</row>
    <row r="34" spans="1:42" s="1" customFormat="1" x14ac:dyDescent="0.25">
      <c r="A34" s="10">
        <v>42452</v>
      </c>
      <c r="B34" s="11" t="s">
        <v>31</v>
      </c>
      <c r="C34" s="11" t="s">
        <v>10</v>
      </c>
      <c r="D34" s="11">
        <v>4</v>
      </c>
      <c r="E34" s="12" t="s">
        <v>171</v>
      </c>
      <c r="F34" s="12">
        <v>20</v>
      </c>
      <c r="G34" s="11" t="s">
        <v>42</v>
      </c>
      <c r="H34" s="11">
        <v>9</v>
      </c>
      <c r="I34" s="11" t="s">
        <v>3</v>
      </c>
      <c r="J34" s="11">
        <v>-4</v>
      </c>
      <c r="K34" s="12">
        <f>(J34/D34)*F34</f>
        <v>-20</v>
      </c>
      <c r="L34" s="12">
        <f t="shared" si="0"/>
        <v>-59.266666666666666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</row>
    <row r="35" spans="1:42" s="1" customFormat="1" x14ac:dyDescent="0.25">
      <c r="A35" s="10">
        <v>42452</v>
      </c>
      <c r="B35" s="11" t="s">
        <v>31</v>
      </c>
      <c r="C35" s="11" t="s">
        <v>10</v>
      </c>
      <c r="D35" s="11">
        <v>4</v>
      </c>
      <c r="E35" s="12" t="s">
        <v>171</v>
      </c>
      <c r="F35" s="12">
        <v>20</v>
      </c>
      <c r="G35" s="11" t="s">
        <v>43</v>
      </c>
      <c r="H35" s="11">
        <v>11</v>
      </c>
      <c r="I35" s="11" t="s">
        <v>3</v>
      </c>
      <c r="J35" s="11">
        <v>-4</v>
      </c>
      <c r="K35" s="12">
        <f>(J35/D35)*F35</f>
        <v>-20</v>
      </c>
      <c r="L35" s="12">
        <f t="shared" si="0"/>
        <v>-79.266666666666666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</row>
    <row r="36" spans="1:42" s="1" customFormat="1" x14ac:dyDescent="0.25">
      <c r="A36" s="10">
        <v>42453</v>
      </c>
      <c r="B36" s="11" t="s">
        <v>4</v>
      </c>
      <c r="C36" s="11" t="s">
        <v>2</v>
      </c>
      <c r="D36" s="11">
        <v>2</v>
      </c>
      <c r="E36" s="12">
        <v>10</v>
      </c>
      <c r="F36" s="12">
        <v>10</v>
      </c>
      <c r="G36" s="11" t="s">
        <v>44</v>
      </c>
      <c r="H36" s="11">
        <v>4</v>
      </c>
      <c r="I36" s="11" t="s">
        <v>3</v>
      </c>
      <c r="J36" s="11">
        <v>-2</v>
      </c>
      <c r="K36" s="12">
        <f>(J36/D36)*F36</f>
        <v>-10</v>
      </c>
      <c r="L36" s="12">
        <f t="shared" si="0"/>
        <v>-89.266666666666666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</row>
    <row r="37" spans="1:42" s="1" customFormat="1" x14ac:dyDescent="0.25">
      <c r="A37" s="10">
        <v>42453</v>
      </c>
      <c r="B37" s="11" t="s">
        <v>4</v>
      </c>
      <c r="C37" s="11" t="s">
        <v>2</v>
      </c>
      <c r="D37" s="11">
        <v>2</v>
      </c>
      <c r="E37" s="12">
        <v>10</v>
      </c>
      <c r="F37" s="12">
        <v>10</v>
      </c>
      <c r="G37" s="11" t="s">
        <v>14</v>
      </c>
      <c r="H37" s="11">
        <v>2.75</v>
      </c>
      <c r="I37" s="11" t="s">
        <v>3</v>
      </c>
      <c r="J37" s="11">
        <v>-2</v>
      </c>
      <c r="K37" s="12">
        <f>(J37/D37)*F37</f>
        <v>-10</v>
      </c>
      <c r="L37" s="12">
        <f t="shared" si="0"/>
        <v>-99.266666666666666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</row>
    <row r="38" spans="1:42" s="1" customFormat="1" x14ac:dyDescent="0.25">
      <c r="A38" s="10">
        <v>42454</v>
      </c>
      <c r="B38" s="11" t="s">
        <v>0</v>
      </c>
      <c r="C38" s="11" t="s">
        <v>16</v>
      </c>
      <c r="D38" s="11">
        <v>2</v>
      </c>
      <c r="E38" s="12" t="s">
        <v>171</v>
      </c>
      <c r="F38" s="12">
        <v>20</v>
      </c>
      <c r="G38" s="11" t="s">
        <v>45</v>
      </c>
      <c r="H38" s="11">
        <v>11</v>
      </c>
      <c r="I38" s="11" t="s">
        <v>3</v>
      </c>
      <c r="J38" s="11">
        <v>-2</v>
      </c>
      <c r="K38" s="12">
        <f>(J38/D38)*F38</f>
        <v>-20</v>
      </c>
      <c r="L38" s="12">
        <f t="shared" si="0"/>
        <v>-119.26666666666667</v>
      </c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</row>
    <row r="39" spans="1:42" s="1" customFormat="1" x14ac:dyDescent="0.25">
      <c r="A39" s="10">
        <v>42454</v>
      </c>
      <c r="B39" s="11" t="s">
        <v>0</v>
      </c>
      <c r="C39" s="11" t="s">
        <v>2</v>
      </c>
      <c r="D39" s="11">
        <v>2</v>
      </c>
      <c r="E39" s="12">
        <v>10</v>
      </c>
      <c r="F39" s="12">
        <v>10</v>
      </c>
      <c r="G39" s="11" t="s">
        <v>46</v>
      </c>
      <c r="H39" s="11">
        <v>6</v>
      </c>
      <c r="I39" s="11" t="s">
        <v>3</v>
      </c>
      <c r="J39" s="11">
        <v>-2</v>
      </c>
      <c r="K39" s="12">
        <f>(J39/D39)*F39</f>
        <v>-10</v>
      </c>
      <c r="L39" s="12">
        <f t="shared" si="0"/>
        <v>-129.26666666666665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</row>
    <row r="40" spans="1:42" s="1" customFormat="1" x14ac:dyDescent="0.25">
      <c r="A40" s="10">
        <v>42454</v>
      </c>
      <c r="B40" s="11" t="s">
        <v>0</v>
      </c>
      <c r="C40" s="11" t="s">
        <v>16</v>
      </c>
      <c r="D40" s="11">
        <v>2</v>
      </c>
      <c r="E40" s="12" t="s">
        <v>171</v>
      </c>
      <c r="F40" s="12">
        <v>20</v>
      </c>
      <c r="G40" s="11" t="s">
        <v>47</v>
      </c>
      <c r="H40" s="11">
        <v>34</v>
      </c>
      <c r="I40" s="11" t="s">
        <v>3</v>
      </c>
      <c r="J40" s="11">
        <v>-2</v>
      </c>
      <c r="K40" s="12">
        <f>(J40/D40)*F40</f>
        <v>-20</v>
      </c>
      <c r="L40" s="12">
        <f t="shared" si="0"/>
        <v>-149.26666666666665</v>
      </c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</row>
    <row r="41" spans="1:42" s="1" customFormat="1" x14ac:dyDescent="0.25">
      <c r="A41" s="10">
        <v>42454</v>
      </c>
      <c r="B41" s="11" t="s">
        <v>0</v>
      </c>
      <c r="C41" s="11" t="s">
        <v>2</v>
      </c>
      <c r="D41" s="11">
        <v>2</v>
      </c>
      <c r="E41" s="12">
        <v>10</v>
      </c>
      <c r="F41" s="12">
        <v>10</v>
      </c>
      <c r="G41" s="11" t="s">
        <v>48</v>
      </c>
      <c r="H41" s="11">
        <v>5</v>
      </c>
      <c r="I41" s="11" t="s">
        <v>3</v>
      </c>
      <c r="J41" s="11">
        <v>-2</v>
      </c>
      <c r="K41" s="12">
        <f>(J41/D41)*F41</f>
        <v>-10</v>
      </c>
      <c r="L41" s="12">
        <f t="shared" si="0"/>
        <v>-159.26666666666665</v>
      </c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</row>
    <row r="42" spans="1:42" s="1" customFormat="1" x14ac:dyDescent="0.25">
      <c r="A42" s="10">
        <v>42455</v>
      </c>
      <c r="B42" s="11" t="s">
        <v>31</v>
      </c>
      <c r="C42" s="11" t="s">
        <v>2</v>
      </c>
      <c r="D42" s="11">
        <v>2</v>
      </c>
      <c r="E42" s="12">
        <v>10</v>
      </c>
      <c r="F42" s="12">
        <v>10</v>
      </c>
      <c r="G42" s="11" t="s">
        <v>49</v>
      </c>
      <c r="H42" s="11">
        <v>8</v>
      </c>
      <c r="I42" s="11" t="s">
        <v>3</v>
      </c>
      <c r="J42" s="11">
        <v>-2</v>
      </c>
      <c r="K42" s="12">
        <f>(J42/D42)*F42</f>
        <v>-10</v>
      </c>
      <c r="L42" s="12">
        <f t="shared" si="0"/>
        <v>-169.26666666666665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</row>
    <row r="43" spans="1:42" s="1" customFormat="1" x14ac:dyDescent="0.25">
      <c r="A43" s="13">
        <v>42455</v>
      </c>
      <c r="B43" s="14" t="s">
        <v>31</v>
      </c>
      <c r="C43" s="14" t="s">
        <v>2</v>
      </c>
      <c r="D43" s="14">
        <v>2</v>
      </c>
      <c r="E43" s="15">
        <v>10</v>
      </c>
      <c r="F43" s="15">
        <v>10</v>
      </c>
      <c r="G43" s="14" t="s">
        <v>50</v>
      </c>
      <c r="H43" s="14">
        <v>9</v>
      </c>
      <c r="I43" s="14" t="s">
        <v>170</v>
      </c>
      <c r="J43" s="14">
        <v>16</v>
      </c>
      <c r="K43" s="15">
        <f>(J43/D43)*F43</f>
        <v>80</v>
      </c>
      <c r="L43" s="15">
        <f t="shared" si="0"/>
        <v>-89.266666666666652</v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</row>
    <row r="44" spans="1:42" s="1" customFormat="1" x14ac:dyDescent="0.25">
      <c r="A44" s="10">
        <v>42455</v>
      </c>
      <c r="B44" s="11" t="s">
        <v>31</v>
      </c>
      <c r="C44" s="11" t="s">
        <v>2</v>
      </c>
      <c r="D44" s="11">
        <v>2</v>
      </c>
      <c r="E44" s="12">
        <v>10</v>
      </c>
      <c r="F44" s="12">
        <v>10</v>
      </c>
      <c r="G44" s="11" t="s">
        <v>51</v>
      </c>
      <c r="H44" s="11">
        <v>4.5</v>
      </c>
      <c r="I44" s="11" t="s">
        <v>3</v>
      </c>
      <c r="J44" s="11">
        <v>-2</v>
      </c>
      <c r="K44" s="12">
        <f>(J44/D44)*F44</f>
        <v>-10</v>
      </c>
      <c r="L44" s="12">
        <f t="shared" si="0"/>
        <v>-99.266666666666652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</row>
    <row r="45" spans="1:42" s="1" customFormat="1" x14ac:dyDescent="0.25">
      <c r="A45" s="13">
        <v>42456</v>
      </c>
      <c r="B45" s="14" t="s">
        <v>4</v>
      </c>
      <c r="C45" s="14" t="s">
        <v>2</v>
      </c>
      <c r="D45" s="14">
        <v>2</v>
      </c>
      <c r="E45" s="15">
        <v>10</v>
      </c>
      <c r="F45" s="15">
        <v>10</v>
      </c>
      <c r="G45" s="14" t="s">
        <v>52</v>
      </c>
      <c r="H45" s="14">
        <v>3</v>
      </c>
      <c r="I45" s="14" t="s">
        <v>170</v>
      </c>
      <c r="J45" s="14">
        <v>4.25</v>
      </c>
      <c r="K45" s="15">
        <f>(J45/D45)*F45</f>
        <v>21.25</v>
      </c>
      <c r="L45" s="15">
        <f t="shared" si="0"/>
        <v>-78.016666666666652</v>
      </c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</row>
    <row r="46" spans="1:42" s="1" customFormat="1" x14ac:dyDescent="0.25">
      <c r="A46" s="10">
        <v>42456</v>
      </c>
      <c r="B46" s="11" t="s">
        <v>4</v>
      </c>
      <c r="C46" s="11" t="s">
        <v>2</v>
      </c>
      <c r="D46" s="11">
        <v>2</v>
      </c>
      <c r="E46" s="12">
        <v>10</v>
      </c>
      <c r="F46" s="12">
        <v>10</v>
      </c>
      <c r="G46" s="11" t="s">
        <v>53</v>
      </c>
      <c r="H46" s="11">
        <v>3.5</v>
      </c>
      <c r="I46" s="11" t="s">
        <v>3</v>
      </c>
      <c r="J46" s="11">
        <v>-2</v>
      </c>
      <c r="K46" s="12">
        <f>(J46/D46)*F46</f>
        <v>-10</v>
      </c>
      <c r="L46" s="12">
        <f t="shared" si="0"/>
        <v>-88.016666666666652</v>
      </c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</row>
    <row r="47" spans="1:42" s="1" customFormat="1" x14ac:dyDescent="0.25">
      <c r="A47" s="10">
        <v>42457</v>
      </c>
      <c r="B47" s="11" t="s">
        <v>54</v>
      </c>
      <c r="C47" s="11" t="s">
        <v>2</v>
      </c>
      <c r="D47" s="11">
        <v>2</v>
      </c>
      <c r="E47" s="12">
        <v>10</v>
      </c>
      <c r="F47" s="12">
        <v>10</v>
      </c>
      <c r="G47" s="11" t="s">
        <v>55</v>
      </c>
      <c r="H47" s="11">
        <v>5.5</v>
      </c>
      <c r="I47" s="11" t="s">
        <v>3</v>
      </c>
      <c r="J47" s="11">
        <v>-2</v>
      </c>
      <c r="K47" s="12">
        <f>(J47/D47)*F47</f>
        <v>-10</v>
      </c>
      <c r="L47" s="12">
        <f t="shared" si="0"/>
        <v>-98.016666666666652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</row>
    <row r="48" spans="1:42" s="1" customFormat="1" x14ac:dyDescent="0.25">
      <c r="A48" s="10">
        <v>42457</v>
      </c>
      <c r="B48" s="11" t="s">
        <v>54</v>
      </c>
      <c r="C48" s="11" t="s">
        <v>2</v>
      </c>
      <c r="D48" s="11">
        <v>2</v>
      </c>
      <c r="E48" s="12">
        <v>10</v>
      </c>
      <c r="F48" s="12">
        <v>10</v>
      </c>
      <c r="G48" s="11" t="s">
        <v>56</v>
      </c>
      <c r="H48" s="11">
        <v>8</v>
      </c>
      <c r="I48" s="11" t="s">
        <v>3</v>
      </c>
      <c r="J48" s="11">
        <v>-2</v>
      </c>
      <c r="K48" s="12">
        <f>(J48/D48)*F48</f>
        <v>-10</v>
      </c>
      <c r="L48" s="12">
        <f t="shared" si="0"/>
        <v>-108.01666666666665</v>
      </c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</row>
    <row r="49" spans="1:42" s="1" customFormat="1" x14ac:dyDescent="0.25">
      <c r="A49" s="10">
        <v>42458</v>
      </c>
      <c r="B49" s="11" t="s">
        <v>4</v>
      </c>
      <c r="C49" s="11" t="s">
        <v>2</v>
      </c>
      <c r="D49" s="11">
        <v>2</v>
      </c>
      <c r="E49" s="12">
        <v>10</v>
      </c>
      <c r="F49" s="12">
        <v>10</v>
      </c>
      <c r="G49" s="11" t="s">
        <v>57</v>
      </c>
      <c r="H49" s="11">
        <v>3</v>
      </c>
      <c r="I49" s="11" t="s">
        <v>3</v>
      </c>
      <c r="J49" s="11">
        <v>-2</v>
      </c>
      <c r="K49" s="12">
        <f>(J49/D49)*F49</f>
        <v>-10</v>
      </c>
      <c r="L49" s="12">
        <f t="shared" si="0"/>
        <v>-118.01666666666665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</row>
    <row r="50" spans="1:42" s="1" customFormat="1" x14ac:dyDescent="0.25">
      <c r="A50" s="13">
        <v>42458</v>
      </c>
      <c r="B50" s="14" t="s">
        <v>4</v>
      </c>
      <c r="C50" s="14" t="s">
        <v>2</v>
      </c>
      <c r="D50" s="14">
        <v>2</v>
      </c>
      <c r="E50" s="15">
        <v>10</v>
      </c>
      <c r="F50" s="15">
        <v>10</v>
      </c>
      <c r="G50" s="14" t="s">
        <v>58</v>
      </c>
      <c r="H50" s="14">
        <v>2.5</v>
      </c>
      <c r="I50" s="14" t="s">
        <v>170</v>
      </c>
      <c r="J50" s="14">
        <v>3</v>
      </c>
      <c r="K50" s="15">
        <f>(J50/D50)*F50</f>
        <v>15</v>
      </c>
      <c r="L50" s="15">
        <f t="shared" si="0"/>
        <v>-103.01666666666665</v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</row>
    <row r="51" spans="1:42" s="1" customFormat="1" x14ac:dyDescent="0.25">
      <c r="A51" s="10">
        <v>42458</v>
      </c>
      <c r="B51" s="11" t="s">
        <v>4</v>
      </c>
      <c r="C51" s="11" t="s">
        <v>2</v>
      </c>
      <c r="D51" s="11">
        <v>2</v>
      </c>
      <c r="E51" s="12">
        <v>10</v>
      </c>
      <c r="F51" s="12">
        <v>10</v>
      </c>
      <c r="G51" s="11" t="s">
        <v>59</v>
      </c>
      <c r="H51" s="11">
        <v>3</v>
      </c>
      <c r="I51" s="11" t="s">
        <v>3</v>
      </c>
      <c r="J51" s="11">
        <v>-2</v>
      </c>
      <c r="K51" s="12">
        <f>(J51/D51)*F51</f>
        <v>-10</v>
      </c>
      <c r="L51" s="12">
        <f t="shared" si="0"/>
        <v>-113.01666666666665</v>
      </c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</row>
    <row r="52" spans="1:42" s="1" customFormat="1" x14ac:dyDescent="0.25">
      <c r="A52" s="13">
        <v>42459</v>
      </c>
      <c r="B52" s="14" t="s">
        <v>0</v>
      </c>
      <c r="C52" s="14" t="s">
        <v>16</v>
      </c>
      <c r="D52" s="14">
        <v>2</v>
      </c>
      <c r="E52" s="15" t="s">
        <v>171</v>
      </c>
      <c r="F52" s="15">
        <v>20</v>
      </c>
      <c r="G52" s="14" t="s">
        <v>60</v>
      </c>
      <c r="H52" s="14">
        <v>15</v>
      </c>
      <c r="I52" s="14" t="s">
        <v>170</v>
      </c>
      <c r="J52" s="14">
        <v>3</v>
      </c>
      <c r="K52" s="15">
        <f>(J52/D52)*F52</f>
        <v>30</v>
      </c>
      <c r="L52" s="15">
        <f t="shared" si="0"/>
        <v>-83.016666666666652</v>
      </c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</row>
    <row r="53" spans="1:42" s="1" customFormat="1" x14ac:dyDescent="0.25">
      <c r="A53" s="13">
        <v>42459</v>
      </c>
      <c r="B53" s="14" t="s">
        <v>13</v>
      </c>
      <c r="C53" s="14" t="s">
        <v>16</v>
      </c>
      <c r="D53" s="14">
        <v>2</v>
      </c>
      <c r="E53" s="15" t="s">
        <v>171</v>
      </c>
      <c r="F53" s="15">
        <v>20</v>
      </c>
      <c r="G53" s="14" t="s">
        <v>61</v>
      </c>
      <c r="H53" s="14">
        <v>13</v>
      </c>
      <c r="I53" s="14" t="s">
        <v>170</v>
      </c>
      <c r="J53" s="14">
        <v>1</v>
      </c>
      <c r="K53" s="15">
        <f>(J53/D53)*F53</f>
        <v>10</v>
      </c>
      <c r="L53" s="15">
        <f t="shared" si="0"/>
        <v>-73.016666666666652</v>
      </c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</row>
    <row r="54" spans="1:42" s="1" customFormat="1" x14ac:dyDescent="0.25">
      <c r="A54" s="13">
        <v>42459</v>
      </c>
      <c r="B54" s="14" t="s">
        <v>31</v>
      </c>
      <c r="C54" s="14" t="s">
        <v>16</v>
      </c>
      <c r="D54" s="14">
        <v>2</v>
      </c>
      <c r="E54" s="15" t="s">
        <v>171</v>
      </c>
      <c r="F54" s="15">
        <v>20</v>
      </c>
      <c r="G54" s="14" t="s">
        <v>62</v>
      </c>
      <c r="H54" s="14">
        <v>23</v>
      </c>
      <c r="I54" s="14" t="s">
        <v>170</v>
      </c>
      <c r="J54" s="14">
        <v>3.4</v>
      </c>
      <c r="K54" s="15">
        <f>(J54/D54)*F54</f>
        <v>34</v>
      </c>
      <c r="L54" s="15">
        <f t="shared" si="0"/>
        <v>-39.016666666666652</v>
      </c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</row>
    <row r="55" spans="1:42" s="1" customFormat="1" x14ac:dyDescent="0.25">
      <c r="A55" s="10">
        <v>42460</v>
      </c>
      <c r="B55" s="11" t="s">
        <v>4</v>
      </c>
      <c r="C55" s="11" t="s">
        <v>2</v>
      </c>
      <c r="D55" s="11">
        <v>2</v>
      </c>
      <c r="E55" s="12">
        <v>10</v>
      </c>
      <c r="F55" s="12">
        <v>10</v>
      </c>
      <c r="G55" s="11" t="s">
        <v>63</v>
      </c>
      <c r="H55" s="11">
        <v>3.25</v>
      </c>
      <c r="I55" s="11" t="s">
        <v>3</v>
      </c>
      <c r="J55" s="11">
        <v>-2</v>
      </c>
      <c r="K55" s="12">
        <f>(J55/D55)*F55</f>
        <v>-10</v>
      </c>
      <c r="L55" s="12">
        <f t="shared" si="0"/>
        <v>-49.016666666666652</v>
      </c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</row>
    <row r="56" spans="1:42" s="1" customFormat="1" x14ac:dyDescent="0.25">
      <c r="A56" s="10">
        <v>42460</v>
      </c>
      <c r="B56" s="11" t="s">
        <v>4</v>
      </c>
      <c r="C56" s="11" t="s">
        <v>2</v>
      </c>
      <c r="D56" s="11">
        <v>2</v>
      </c>
      <c r="E56" s="12">
        <v>10</v>
      </c>
      <c r="F56" s="12">
        <v>10</v>
      </c>
      <c r="G56" s="11" t="s">
        <v>64</v>
      </c>
      <c r="H56" s="11">
        <v>3.5</v>
      </c>
      <c r="I56" s="11" t="s">
        <v>3</v>
      </c>
      <c r="J56" s="11">
        <v>-2</v>
      </c>
      <c r="K56" s="12">
        <f>(J56/D56)*F56</f>
        <v>-10</v>
      </c>
      <c r="L56" s="12">
        <f t="shared" si="0"/>
        <v>-59.016666666666652</v>
      </c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</row>
    <row r="57" spans="1:42" s="1" customFormat="1" x14ac:dyDescent="0.25">
      <c r="A57" s="10">
        <v>42461</v>
      </c>
      <c r="B57" s="11" t="s">
        <v>0</v>
      </c>
      <c r="C57" s="11" t="s">
        <v>2</v>
      </c>
      <c r="D57" s="11">
        <v>2</v>
      </c>
      <c r="E57" s="12">
        <v>10</v>
      </c>
      <c r="F57" s="12">
        <v>10</v>
      </c>
      <c r="G57" s="11" t="s">
        <v>65</v>
      </c>
      <c r="H57" s="11">
        <v>9</v>
      </c>
      <c r="I57" s="11" t="s">
        <v>3</v>
      </c>
      <c r="J57" s="11">
        <v>-2</v>
      </c>
      <c r="K57" s="12">
        <f>(J57/D57)*F57</f>
        <v>-10</v>
      </c>
      <c r="L57" s="12">
        <f t="shared" si="0"/>
        <v>-69.016666666666652</v>
      </c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</row>
    <row r="58" spans="1:42" s="1" customFormat="1" x14ac:dyDescent="0.25">
      <c r="A58" s="10">
        <v>42461</v>
      </c>
      <c r="B58" s="11" t="s">
        <v>0</v>
      </c>
      <c r="C58" s="11" t="s">
        <v>16</v>
      </c>
      <c r="D58" s="11">
        <v>2</v>
      </c>
      <c r="E58" s="12" t="s">
        <v>171</v>
      </c>
      <c r="F58" s="12">
        <v>20</v>
      </c>
      <c r="G58" s="11" t="s">
        <v>66</v>
      </c>
      <c r="H58" s="11">
        <v>13</v>
      </c>
      <c r="I58" s="11" t="s">
        <v>3</v>
      </c>
      <c r="J58" s="11">
        <v>-2</v>
      </c>
      <c r="K58" s="12">
        <f>(J58/D58)*F58</f>
        <v>-20</v>
      </c>
      <c r="L58" s="12">
        <f t="shared" si="0"/>
        <v>-89.016666666666652</v>
      </c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</row>
    <row r="59" spans="1:42" s="1" customFormat="1" x14ac:dyDescent="0.25">
      <c r="A59" s="10">
        <v>42461</v>
      </c>
      <c r="B59" s="11" t="s">
        <v>0</v>
      </c>
      <c r="C59" s="11" t="s">
        <v>2</v>
      </c>
      <c r="D59" s="11">
        <v>2</v>
      </c>
      <c r="E59" s="12">
        <v>10</v>
      </c>
      <c r="F59" s="12">
        <v>10</v>
      </c>
      <c r="G59" s="11" t="s">
        <v>67</v>
      </c>
      <c r="H59" s="11">
        <v>10</v>
      </c>
      <c r="I59" s="11" t="s">
        <v>3</v>
      </c>
      <c r="J59" s="11">
        <v>-2</v>
      </c>
      <c r="K59" s="12">
        <f>(J59/D59)*F59</f>
        <v>-10</v>
      </c>
      <c r="L59" s="12">
        <f t="shared" si="0"/>
        <v>-99.016666666666652</v>
      </c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</row>
    <row r="60" spans="1:42" s="1" customFormat="1" x14ac:dyDescent="0.25">
      <c r="A60" s="10">
        <v>42461</v>
      </c>
      <c r="B60" s="11" t="s">
        <v>4</v>
      </c>
      <c r="C60" s="11" t="s">
        <v>2</v>
      </c>
      <c r="D60" s="11">
        <v>2</v>
      </c>
      <c r="E60" s="12">
        <v>10</v>
      </c>
      <c r="F60" s="12">
        <v>10</v>
      </c>
      <c r="G60" s="11" t="s">
        <v>68</v>
      </c>
      <c r="H60" s="11">
        <v>2.25</v>
      </c>
      <c r="I60" s="11" t="s">
        <v>3</v>
      </c>
      <c r="J60" s="11">
        <v>-2</v>
      </c>
      <c r="K60" s="12">
        <f>(J60/D60)*F60</f>
        <v>-10</v>
      </c>
      <c r="L60" s="12">
        <f t="shared" si="0"/>
        <v>-109.01666666666665</v>
      </c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</row>
    <row r="61" spans="1:42" s="1" customFormat="1" x14ac:dyDescent="0.25">
      <c r="A61" s="10">
        <v>42462</v>
      </c>
      <c r="B61" s="11" t="s">
        <v>69</v>
      </c>
      <c r="C61" s="11" t="s">
        <v>16</v>
      </c>
      <c r="D61" s="11">
        <v>2</v>
      </c>
      <c r="E61" s="12" t="s">
        <v>171</v>
      </c>
      <c r="F61" s="12">
        <v>20</v>
      </c>
      <c r="G61" s="11" t="s">
        <v>70</v>
      </c>
      <c r="H61" s="11">
        <v>15</v>
      </c>
      <c r="I61" s="11" t="s">
        <v>3</v>
      </c>
      <c r="J61" s="11">
        <v>-2</v>
      </c>
      <c r="K61" s="12">
        <f>(J61/D61)*F61</f>
        <v>-20</v>
      </c>
      <c r="L61" s="12">
        <f t="shared" si="0"/>
        <v>-129.01666666666665</v>
      </c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</row>
    <row r="62" spans="1:42" s="1" customFormat="1" x14ac:dyDescent="0.25">
      <c r="A62" s="13">
        <v>42462</v>
      </c>
      <c r="B62" s="14" t="s">
        <v>69</v>
      </c>
      <c r="C62" s="14" t="s">
        <v>16</v>
      </c>
      <c r="D62" s="14">
        <v>2</v>
      </c>
      <c r="E62" s="15" t="s">
        <v>171</v>
      </c>
      <c r="F62" s="15">
        <v>20</v>
      </c>
      <c r="G62" s="14" t="s">
        <v>71</v>
      </c>
      <c r="H62" s="14">
        <v>7</v>
      </c>
      <c r="I62" s="14" t="s">
        <v>170</v>
      </c>
      <c r="J62" s="14">
        <v>0.62</v>
      </c>
      <c r="K62" s="15">
        <f>(J62/D62)*F62</f>
        <v>6.2</v>
      </c>
      <c r="L62" s="15">
        <f t="shared" si="0"/>
        <v>-122.81666666666665</v>
      </c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</row>
    <row r="63" spans="1:42" s="1" customFormat="1" x14ac:dyDescent="0.25">
      <c r="A63" s="10">
        <v>42462</v>
      </c>
      <c r="B63" s="11" t="s">
        <v>69</v>
      </c>
      <c r="C63" s="11" t="s">
        <v>16</v>
      </c>
      <c r="D63" s="11">
        <v>2</v>
      </c>
      <c r="E63" s="12" t="s">
        <v>171</v>
      </c>
      <c r="F63" s="12">
        <v>20</v>
      </c>
      <c r="G63" s="11" t="s">
        <v>72</v>
      </c>
      <c r="H63" s="11">
        <v>3.75</v>
      </c>
      <c r="I63" s="11" t="s">
        <v>3</v>
      </c>
      <c r="J63" s="11">
        <v>-2</v>
      </c>
      <c r="K63" s="12">
        <f>(J63/D63)*F63</f>
        <v>-20</v>
      </c>
      <c r="L63" s="12">
        <f t="shared" si="0"/>
        <v>-142.81666666666666</v>
      </c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</row>
    <row r="64" spans="1:42" s="1" customFormat="1" x14ac:dyDescent="0.25">
      <c r="A64" s="13">
        <v>42463</v>
      </c>
      <c r="B64" s="14" t="s">
        <v>69</v>
      </c>
      <c r="C64" s="14" t="s">
        <v>10</v>
      </c>
      <c r="D64" s="14">
        <v>4</v>
      </c>
      <c r="E64" s="15" t="s">
        <v>171</v>
      </c>
      <c r="F64" s="15">
        <v>20</v>
      </c>
      <c r="G64" s="14" t="s">
        <v>73</v>
      </c>
      <c r="H64" s="14">
        <v>10</v>
      </c>
      <c r="I64" s="14" t="s">
        <v>170</v>
      </c>
      <c r="J64" s="14">
        <v>2.5</v>
      </c>
      <c r="K64" s="15">
        <f>(J64/D64)*F64</f>
        <v>12.5</v>
      </c>
      <c r="L64" s="15">
        <f t="shared" si="0"/>
        <v>-130.31666666666666</v>
      </c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</row>
    <row r="65" spans="1:42" s="1" customFormat="1" x14ac:dyDescent="0.25">
      <c r="A65" s="10">
        <v>42463</v>
      </c>
      <c r="B65" s="11" t="s">
        <v>69</v>
      </c>
      <c r="C65" s="11" t="s">
        <v>10</v>
      </c>
      <c r="D65" s="11">
        <v>4</v>
      </c>
      <c r="E65" s="12" t="s">
        <v>171</v>
      </c>
      <c r="F65" s="12">
        <v>20</v>
      </c>
      <c r="G65" s="11" t="s">
        <v>74</v>
      </c>
      <c r="H65" s="11">
        <v>11</v>
      </c>
      <c r="I65" s="11" t="s">
        <v>3</v>
      </c>
      <c r="J65" s="11">
        <v>-4</v>
      </c>
      <c r="K65" s="12">
        <f>(J65/D65)*F65</f>
        <v>-20</v>
      </c>
      <c r="L65" s="12">
        <f t="shared" si="0"/>
        <v>-150.31666666666666</v>
      </c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</row>
    <row r="66" spans="1:42" s="1" customFormat="1" x14ac:dyDescent="0.25">
      <c r="A66" s="13">
        <v>42464</v>
      </c>
      <c r="B66" s="14" t="s">
        <v>0</v>
      </c>
      <c r="C66" s="14" t="s">
        <v>16</v>
      </c>
      <c r="D66" s="14">
        <v>2</v>
      </c>
      <c r="E66" s="15" t="s">
        <v>171</v>
      </c>
      <c r="F66" s="15">
        <v>20</v>
      </c>
      <c r="G66" s="14" t="s">
        <v>75</v>
      </c>
      <c r="H66" s="14">
        <v>13</v>
      </c>
      <c r="I66" s="14" t="s">
        <v>170</v>
      </c>
      <c r="J66" s="14">
        <v>1.4</v>
      </c>
      <c r="K66" s="15">
        <f>(J66/D66)*F66</f>
        <v>14</v>
      </c>
      <c r="L66" s="15">
        <f t="shared" si="0"/>
        <v>-136.31666666666666</v>
      </c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</row>
    <row r="67" spans="1:42" s="1" customFormat="1" x14ac:dyDescent="0.25">
      <c r="A67" s="10">
        <v>42465</v>
      </c>
      <c r="B67" s="11" t="s">
        <v>76</v>
      </c>
      <c r="C67" s="11" t="s">
        <v>8</v>
      </c>
      <c r="D67" s="11">
        <v>3</v>
      </c>
      <c r="E67" s="12">
        <v>10</v>
      </c>
      <c r="F67" s="12">
        <v>10</v>
      </c>
      <c r="G67" s="11" t="s">
        <v>77</v>
      </c>
      <c r="H67" s="11">
        <v>5</v>
      </c>
      <c r="I67" s="11" t="s">
        <v>3</v>
      </c>
      <c r="J67" s="11">
        <v>-3</v>
      </c>
      <c r="K67" s="12">
        <f>(J67/D67)*F67</f>
        <v>-10</v>
      </c>
      <c r="L67" s="12">
        <f t="shared" si="0"/>
        <v>-146.31666666666666</v>
      </c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</row>
    <row r="68" spans="1:42" s="1" customFormat="1" x14ac:dyDescent="0.25">
      <c r="A68" s="10">
        <v>42466</v>
      </c>
      <c r="B68" s="11" t="s">
        <v>0</v>
      </c>
      <c r="C68" s="11" t="s">
        <v>10</v>
      </c>
      <c r="D68" s="11">
        <v>4</v>
      </c>
      <c r="E68" s="12" t="s">
        <v>171</v>
      </c>
      <c r="F68" s="12">
        <v>20</v>
      </c>
      <c r="G68" s="11" t="s">
        <v>78</v>
      </c>
      <c r="H68" s="11">
        <v>11</v>
      </c>
      <c r="I68" s="11" t="s">
        <v>3</v>
      </c>
      <c r="J68" s="11">
        <v>-4</v>
      </c>
      <c r="K68" s="12">
        <f>(J68/D68)*F68</f>
        <v>-20</v>
      </c>
      <c r="L68" s="12">
        <f t="shared" si="0"/>
        <v>-166.31666666666666</v>
      </c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</row>
    <row r="69" spans="1:42" s="1" customFormat="1" x14ac:dyDescent="0.25">
      <c r="A69" s="10">
        <v>42466</v>
      </c>
      <c r="B69" s="11" t="s">
        <v>0</v>
      </c>
      <c r="C69" s="11" t="s">
        <v>80</v>
      </c>
      <c r="D69" s="11">
        <v>5</v>
      </c>
      <c r="E69" s="12">
        <v>10</v>
      </c>
      <c r="F69" s="12">
        <v>10</v>
      </c>
      <c r="G69" s="11" t="s">
        <v>79</v>
      </c>
      <c r="H69" s="11">
        <v>3.5</v>
      </c>
      <c r="I69" s="11" t="s">
        <v>3</v>
      </c>
      <c r="J69" s="11">
        <v>-5</v>
      </c>
      <c r="K69" s="12">
        <f>(J69/D69)*F69</f>
        <v>-10</v>
      </c>
      <c r="L69" s="12">
        <f t="shared" ref="L69:L132" si="1">L68+K69</f>
        <v>-176.31666666666666</v>
      </c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</row>
    <row r="70" spans="1:42" s="1" customFormat="1" x14ac:dyDescent="0.25">
      <c r="A70" s="10">
        <v>42466</v>
      </c>
      <c r="B70" s="11" t="s">
        <v>81</v>
      </c>
      <c r="C70" s="11" t="s">
        <v>10</v>
      </c>
      <c r="D70" s="11">
        <v>4</v>
      </c>
      <c r="E70" s="12" t="s">
        <v>171</v>
      </c>
      <c r="F70" s="12">
        <v>20</v>
      </c>
      <c r="G70" s="11" t="s">
        <v>82</v>
      </c>
      <c r="H70" s="11">
        <v>8.5</v>
      </c>
      <c r="I70" s="11" t="s">
        <v>3</v>
      </c>
      <c r="J70" s="11">
        <v>-4</v>
      </c>
      <c r="K70" s="12">
        <f>(J70/D70)*F70</f>
        <v>-20</v>
      </c>
      <c r="L70" s="12">
        <f t="shared" si="1"/>
        <v>-196.31666666666666</v>
      </c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</row>
    <row r="71" spans="1:42" s="1" customFormat="1" x14ac:dyDescent="0.25">
      <c r="A71" s="10">
        <v>42467</v>
      </c>
      <c r="B71" s="11" t="s">
        <v>13</v>
      </c>
      <c r="C71" s="11" t="s">
        <v>2</v>
      </c>
      <c r="D71" s="11">
        <v>2</v>
      </c>
      <c r="E71" s="12">
        <v>10</v>
      </c>
      <c r="F71" s="12">
        <v>10</v>
      </c>
      <c r="G71" s="11" t="s">
        <v>83</v>
      </c>
      <c r="H71" s="11">
        <v>7</v>
      </c>
      <c r="I71" s="11" t="s">
        <v>3</v>
      </c>
      <c r="J71" s="11">
        <v>-2</v>
      </c>
      <c r="K71" s="12">
        <f>(J71/D71)*F71</f>
        <v>-10</v>
      </c>
      <c r="L71" s="12">
        <f t="shared" si="1"/>
        <v>-206.31666666666666</v>
      </c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</row>
    <row r="72" spans="1:42" s="1" customFormat="1" x14ac:dyDescent="0.25">
      <c r="A72" s="13">
        <v>42467</v>
      </c>
      <c r="B72" s="14" t="s">
        <v>23</v>
      </c>
      <c r="C72" s="14" t="s">
        <v>2</v>
      </c>
      <c r="D72" s="14">
        <v>2</v>
      </c>
      <c r="E72" s="15">
        <v>10</v>
      </c>
      <c r="F72" s="15">
        <v>10</v>
      </c>
      <c r="G72" s="14" t="s">
        <v>84</v>
      </c>
      <c r="H72" s="14">
        <v>3.5</v>
      </c>
      <c r="I72" s="14" t="s">
        <v>170</v>
      </c>
      <c r="J72" s="14">
        <v>6</v>
      </c>
      <c r="K72" s="15">
        <f>(J72/D72)*F72</f>
        <v>30</v>
      </c>
      <c r="L72" s="15">
        <f t="shared" si="1"/>
        <v>-176.31666666666666</v>
      </c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</row>
    <row r="73" spans="1:42" s="1" customFormat="1" x14ac:dyDescent="0.25">
      <c r="A73" s="10">
        <v>42467</v>
      </c>
      <c r="B73" s="11" t="s">
        <v>23</v>
      </c>
      <c r="C73" s="11" t="s">
        <v>2</v>
      </c>
      <c r="D73" s="11">
        <v>2</v>
      </c>
      <c r="E73" s="12">
        <v>10</v>
      </c>
      <c r="F73" s="12">
        <v>10</v>
      </c>
      <c r="G73" s="11" t="s">
        <v>85</v>
      </c>
      <c r="H73" s="11">
        <v>5</v>
      </c>
      <c r="I73" s="11" t="s">
        <v>3</v>
      </c>
      <c r="J73" s="11">
        <v>-2</v>
      </c>
      <c r="K73" s="12">
        <f>(J73/D73)*F73</f>
        <v>-10</v>
      </c>
      <c r="L73" s="12">
        <f t="shared" si="1"/>
        <v>-186.31666666666666</v>
      </c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</row>
    <row r="74" spans="1:42" s="1" customFormat="1" x14ac:dyDescent="0.25">
      <c r="A74" s="13">
        <v>42468</v>
      </c>
      <c r="B74" s="14" t="s">
        <v>4</v>
      </c>
      <c r="C74" s="14" t="s">
        <v>2</v>
      </c>
      <c r="D74" s="14">
        <v>2</v>
      </c>
      <c r="E74" s="15">
        <v>10</v>
      </c>
      <c r="F74" s="15">
        <v>10</v>
      </c>
      <c r="G74" s="14" t="s">
        <v>86</v>
      </c>
      <c r="H74" s="14">
        <v>6</v>
      </c>
      <c r="I74" s="14" t="s">
        <v>170</v>
      </c>
      <c r="J74" s="14">
        <v>18</v>
      </c>
      <c r="K74" s="15">
        <f>(J74/D74)*F74</f>
        <v>90</v>
      </c>
      <c r="L74" s="15">
        <f t="shared" si="1"/>
        <v>-96.316666666666663</v>
      </c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</row>
    <row r="75" spans="1:42" s="1" customFormat="1" x14ac:dyDescent="0.25">
      <c r="A75" s="10">
        <v>42468</v>
      </c>
      <c r="B75" s="11" t="s">
        <v>4</v>
      </c>
      <c r="C75" s="11" t="s">
        <v>2</v>
      </c>
      <c r="D75" s="11">
        <v>2</v>
      </c>
      <c r="E75" s="12">
        <v>10</v>
      </c>
      <c r="F75" s="12">
        <v>10</v>
      </c>
      <c r="G75" s="11" t="s">
        <v>87</v>
      </c>
      <c r="H75" s="11">
        <v>6</v>
      </c>
      <c r="I75" s="11" t="s">
        <v>3</v>
      </c>
      <c r="J75" s="11">
        <v>-2</v>
      </c>
      <c r="K75" s="12">
        <f>(J75/D75)*F75</f>
        <v>-10</v>
      </c>
      <c r="L75" s="12">
        <f t="shared" si="1"/>
        <v>-106.31666666666666</v>
      </c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</row>
    <row r="76" spans="1:42" s="1" customFormat="1" x14ac:dyDescent="0.25">
      <c r="A76" s="13">
        <v>42469</v>
      </c>
      <c r="B76" s="14" t="s">
        <v>0</v>
      </c>
      <c r="C76" s="14" t="s">
        <v>16</v>
      </c>
      <c r="D76" s="14">
        <v>2</v>
      </c>
      <c r="E76" s="15" t="s">
        <v>171</v>
      </c>
      <c r="F76" s="15">
        <v>20</v>
      </c>
      <c r="G76" s="14" t="s">
        <v>88</v>
      </c>
      <c r="H76" s="14">
        <v>9</v>
      </c>
      <c r="I76" s="14" t="s">
        <v>170</v>
      </c>
      <c r="J76" s="14">
        <v>9.6</v>
      </c>
      <c r="K76" s="15">
        <f>(J76/D76)*F76</f>
        <v>96</v>
      </c>
      <c r="L76" s="15">
        <f t="shared" si="1"/>
        <v>-10.316666666666663</v>
      </c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</row>
    <row r="77" spans="1:42" s="1" customFormat="1" x14ac:dyDescent="0.25">
      <c r="A77" s="10">
        <v>42469</v>
      </c>
      <c r="B77" s="11" t="s">
        <v>4</v>
      </c>
      <c r="C77" s="11" t="s">
        <v>90</v>
      </c>
      <c r="D77" s="11">
        <v>1</v>
      </c>
      <c r="E77" s="12">
        <v>10</v>
      </c>
      <c r="F77" s="12">
        <v>10</v>
      </c>
      <c r="G77" s="11" t="s">
        <v>89</v>
      </c>
      <c r="H77" s="11">
        <v>5.5</v>
      </c>
      <c r="I77" s="11" t="s">
        <v>3</v>
      </c>
      <c r="J77" s="11">
        <v>-1</v>
      </c>
      <c r="K77" s="12">
        <f>(J77/D77)*F77</f>
        <v>-10</v>
      </c>
      <c r="L77" s="12">
        <f t="shared" si="1"/>
        <v>-20.316666666666663</v>
      </c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</row>
    <row r="78" spans="1:42" s="1" customFormat="1" x14ac:dyDescent="0.25">
      <c r="A78" s="10">
        <v>42471</v>
      </c>
      <c r="B78" s="11" t="s">
        <v>91</v>
      </c>
      <c r="C78" s="11" t="s">
        <v>16</v>
      </c>
      <c r="D78" s="11">
        <v>2</v>
      </c>
      <c r="E78" s="12" t="s">
        <v>171</v>
      </c>
      <c r="F78" s="12">
        <v>20</v>
      </c>
      <c r="G78" s="11" t="s">
        <v>92</v>
      </c>
      <c r="H78" s="11">
        <v>13</v>
      </c>
      <c r="I78" s="11" t="s">
        <v>3</v>
      </c>
      <c r="J78" s="11">
        <v>-2</v>
      </c>
      <c r="K78" s="12">
        <f>(J78/D78)*F78</f>
        <v>-20</v>
      </c>
      <c r="L78" s="12">
        <f t="shared" si="1"/>
        <v>-40.316666666666663</v>
      </c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</row>
    <row r="79" spans="1:42" s="1" customFormat="1" x14ac:dyDescent="0.25">
      <c r="A79" s="10">
        <v>42471</v>
      </c>
      <c r="B79" s="11" t="s">
        <v>91</v>
      </c>
      <c r="C79" s="11" t="s">
        <v>16</v>
      </c>
      <c r="D79" s="11">
        <v>2</v>
      </c>
      <c r="E79" s="12" t="s">
        <v>171</v>
      </c>
      <c r="F79" s="12">
        <v>20</v>
      </c>
      <c r="G79" s="11" t="s">
        <v>93</v>
      </c>
      <c r="H79" s="11">
        <v>5.5</v>
      </c>
      <c r="I79" s="11" t="s">
        <v>3</v>
      </c>
      <c r="J79" s="11">
        <v>-2</v>
      </c>
      <c r="K79" s="12">
        <f>(J79/D79)*F79</f>
        <v>-20</v>
      </c>
      <c r="L79" s="12">
        <f t="shared" si="1"/>
        <v>-60.316666666666663</v>
      </c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</row>
    <row r="80" spans="1:42" s="1" customFormat="1" x14ac:dyDescent="0.25">
      <c r="A80" s="10">
        <v>42472</v>
      </c>
      <c r="B80" s="11" t="s">
        <v>13</v>
      </c>
      <c r="C80" s="11" t="s">
        <v>2</v>
      </c>
      <c r="D80" s="11">
        <v>2</v>
      </c>
      <c r="E80" s="12">
        <v>10</v>
      </c>
      <c r="F80" s="12">
        <v>10</v>
      </c>
      <c r="G80" s="11" t="s">
        <v>94</v>
      </c>
      <c r="H80" s="11">
        <v>6.5</v>
      </c>
      <c r="I80" s="11" t="s">
        <v>3</v>
      </c>
      <c r="J80" s="11">
        <v>-2</v>
      </c>
      <c r="K80" s="12">
        <f>(J80/D80)*F80</f>
        <v>-10</v>
      </c>
      <c r="L80" s="12">
        <f t="shared" si="1"/>
        <v>-70.316666666666663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</row>
    <row r="81" spans="1:42" s="1" customFormat="1" x14ac:dyDescent="0.25">
      <c r="A81" s="13">
        <v>42472</v>
      </c>
      <c r="B81" s="14" t="s">
        <v>95</v>
      </c>
      <c r="C81" s="14" t="s">
        <v>16</v>
      </c>
      <c r="D81" s="14">
        <v>2</v>
      </c>
      <c r="E81" s="15" t="s">
        <v>171</v>
      </c>
      <c r="F81" s="15">
        <v>20</v>
      </c>
      <c r="G81" s="14" t="s">
        <v>96</v>
      </c>
      <c r="H81" s="14">
        <v>21</v>
      </c>
      <c r="I81" s="14" t="s">
        <v>170</v>
      </c>
      <c r="J81" s="14">
        <v>22.5</v>
      </c>
      <c r="K81" s="15">
        <f>(J81/D81)*F81</f>
        <v>225</v>
      </c>
      <c r="L81" s="15">
        <f t="shared" si="1"/>
        <v>154.68333333333334</v>
      </c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</row>
    <row r="82" spans="1:42" s="1" customFormat="1" x14ac:dyDescent="0.25">
      <c r="A82" s="10">
        <v>42472</v>
      </c>
      <c r="B82" s="11" t="s">
        <v>13</v>
      </c>
      <c r="C82" s="11" t="s">
        <v>16</v>
      </c>
      <c r="D82" s="11">
        <v>2</v>
      </c>
      <c r="E82" s="12" t="s">
        <v>171</v>
      </c>
      <c r="F82" s="12">
        <v>20</v>
      </c>
      <c r="G82" s="11" t="s">
        <v>97</v>
      </c>
      <c r="H82" s="11">
        <v>17</v>
      </c>
      <c r="I82" s="11" t="s">
        <v>3</v>
      </c>
      <c r="J82" s="11">
        <v>-2</v>
      </c>
      <c r="K82" s="12">
        <f>(J82/D82)*F82</f>
        <v>-20</v>
      </c>
      <c r="L82" s="12">
        <f t="shared" si="1"/>
        <v>134.68333333333334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</row>
    <row r="83" spans="1:42" s="1" customFormat="1" x14ac:dyDescent="0.25">
      <c r="A83" s="10">
        <v>42473</v>
      </c>
      <c r="B83" s="11" t="s">
        <v>95</v>
      </c>
      <c r="C83" s="11" t="s">
        <v>16</v>
      </c>
      <c r="D83" s="11">
        <v>2</v>
      </c>
      <c r="E83" s="12" t="s">
        <v>171</v>
      </c>
      <c r="F83" s="12">
        <v>20</v>
      </c>
      <c r="G83" s="11" t="s">
        <v>98</v>
      </c>
      <c r="H83" s="11">
        <v>10</v>
      </c>
      <c r="I83" s="11" t="s">
        <v>3</v>
      </c>
      <c r="J83" s="11">
        <v>-2</v>
      </c>
      <c r="K83" s="12">
        <f>(J83/D83)*F83</f>
        <v>-20</v>
      </c>
      <c r="L83" s="12">
        <f t="shared" si="1"/>
        <v>114.68333333333334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</row>
    <row r="84" spans="1:42" s="1" customFormat="1" x14ac:dyDescent="0.25">
      <c r="A84" s="13">
        <v>42473</v>
      </c>
      <c r="B84" s="14" t="s">
        <v>31</v>
      </c>
      <c r="C84" s="14" t="s">
        <v>16</v>
      </c>
      <c r="D84" s="14">
        <v>2</v>
      </c>
      <c r="E84" s="15" t="s">
        <v>171</v>
      </c>
      <c r="F84" s="15">
        <v>20</v>
      </c>
      <c r="G84" s="14" t="s">
        <v>99</v>
      </c>
      <c r="H84" s="14">
        <v>13</v>
      </c>
      <c r="I84" s="14" t="s">
        <v>170</v>
      </c>
      <c r="J84" s="14">
        <v>14.4</v>
      </c>
      <c r="K84" s="15">
        <f>(J84/D84)*F84</f>
        <v>144</v>
      </c>
      <c r="L84" s="15">
        <f t="shared" si="1"/>
        <v>258.68333333333334</v>
      </c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</row>
    <row r="85" spans="1:42" s="1" customFormat="1" x14ac:dyDescent="0.25">
      <c r="A85" s="10">
        <v>42473</v>
      </c>
      <c r="B85" s="11" t="s">
        <v>31</v>
      </c>
      <c r="C85" s="11" t="s">
        <v>16</v>
      </c>
      <c r="D85" s="11">
        <v>2</v>
      </c>
      <c r="E85" s="12" t="s">
        <v>171</v>
      </c>
      <c r="F85" s="12">
        <v>20</v>
      </c>
      <c r="G85" s="11" t="s">
        <v>100</v>
      </c>
      <c r="H85" s="11">
        <v>9</v>
      </c>
      <c r="I85" s="11" t="s">
        <v>3</v>
      </c>
      <c r="J85" s="11">
        <v>-2</v>
      </c>
      <c r="K85" s="12">
        <f>(J85/D85)*F85</f>
        <v>-20</v>
      </c>
      <c r="L85" s="12">
        <f t="shared" si="1"/>
        <v>238.68333333333334</v>
      </c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</row>
    <row r="86" spans="1:42" s="1" customFormat="1" x14ac:dyDescent="0.25">
      <c r="A86" s="10">
        <v>42474</v>
      </c>
      <c r="B86" s="11" t="s">
        <v>95</v>
      </c>
      <c r="C86" s="11" t="s">
        <v>16</v>
      </c>
      <c r="D86" s="11">
        <v>2</v>
      </c>
      <c r="E86" s="12" t="s">
        <v>171</v>
      </c>
      <c r="F86" s="12">
        <v>20</v>
      </c>
      <c r="G86" s="11" t="s">
        <v>71</v>
      </c>
      <c r="H86" s="11">
        <v>10</v>
      </c>
      <c r="I86" s="11" t="s">
        <v>3</v>
      </c>
      <c r="J86" s="11">
        <v>-2</v>
      </c>
      <c r="K86" s="12">
        <f>(J86/D86)*F86</f>
        <v>-20</v>
      </c>
      <c r="L86" s="12">
        <f t="shared" si="1"/>
        <v>218.68333333333334</v>
      </c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</row>
    <row r="87" spans="1:42" s="1" customFormat="1" x14ac:dyDescent="0.25">
      <c r="A87" s="10">
        <v>42474</v>
      </c>
      <c r="B87" s="11" t="s">
        <v>23</v>
      </c>
      <c r="C87" s="11" t="s">
        <v>16</v>
      </c>
      <c r="D87" s="11">
        <v>2</v>
      </c>
      <c r="E87" s="12" t="s">
        <v>171</v>
      </c>
      <c r="F87" s="12">
        <v>20</v>
      </c>
      <c r="G87" s="11" t="s">
        <v>101</v>
      </c>
      <c r="H87" s="11">
        <v>8</v>
      </c>
      <c r="I87" s="11" t="s">
        <v>3</v>
      </c>
      <c r="J87" s="11">
        <v>-2</v>
      </c>
      <c r="K87" s="12">
        <f>(J87/D87)*F87</f>
        <v>-20</v>
      </c>
      <c r="L87" s="12">
        <f t="shared" si="1"/>
        <v>198.68333333333334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</row>
    <row r="88" spans="1:42" s="1" customFormat="1" x14ac:dyDescent="0.25">
      <c r="A88" s="10">
        <v>42475</v>
      </c>
      <c r="B88" s="11" t="s">
        <v>102</v>
      </c>
      <c r="C88" s="11" t="s">
        <v>16</v>
      </c>
      <c r="D88" s="11">
        <v>2</v>
      </c>
      <c r="E88" s="12" t="s">
        <v>171</v>
      </c>
      <c r="F88" s="12">
        <v>20</v>
      </c>
      <c r="G88" s="11" t="s">
        <v>103</v>
      </c>
      <c r="H88" s="11">
        <v>21</v>
      </c>
      <c r="I88" s="11" t="s">
        <v>3</v>
      </c>
      <c r="J88" s="11">
        <v>-2</v>
      </c>
      <c r="K88" s="12">
        <f>(J88/D88)*F88</f>
        <v>-20</v>
      </c>
      <c r="L88" s="12">
        <f t="shared" si="1"/>
        <v>178.68333333333334</v>
      </c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</row>
    <row r="89" spans="1:42" s="1" customFormat="1" x14ac:dyDescent="0.25">
      <c r="A89" s="13">
        <v>42476</v>
      </c>
      <c r="B89" s="14" t="s">
        <v>4</v>
      </c>
      <c r="C89" s="14" t="s">
        <v>2</v>
      </c>
      <c r="D89" s="14">
        <v>2</v>
      </c>
      <c r="E89" s="15">
        <v>10</v>
      </c>
      <c r="F89" s="15">
        <v>10</v>
      </c>
      <c r="G89" s="14" t="s">
        <v>104</v>
      </c>
      <c r="H89" s="14">
        <v>5</v>
      </c>
      <c r="I89" s="14" t="s">
        <v>170</v>
      </c>
      <c r="J89" s="14">
        <v>8</v>
      </c>
      <c r="K89" s="15">
        <f>(J89/D89)*F89</f>
        <v>40</v>
      </c>
      <c r="L89" s="15">
        <f t="shared" si="1"/>
        <v>218.68333333333334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</row>
    <row r="90" spans="1:42" s="1" customFormat="1" x14ac:dyDescent="0.25">
      <c r="A90" s="10">
        <v>42476</v>
      </c>
      <c r="B90" s="11" t="s">
        <v>4</v>
      </c>
      <c r="C90" s="11" t="s">
        <v>2</v>
      </c>
      <c r="D90" s="11">
        <v>2</v>
      </c>
      <c r="E90" s="12">
        <v>10</v>
      </c>
      <c r="F90" s="12">
        <v>10</v>
      </c>
      <c r="G90" s="11" t="s">
        <v>105</v>
      </c>
      <c r="H90" s="11">
        <v>6</v>
      </c>
      <c r="I90" s="11" t="s">
        <v>3</v>
      </c>
      <c r="J90" s="11">
        <v>-2</v>
      </c>
      <c r="K90" s="12">
        <f>(J90/D90)*F90</f>
        <v>-10</v>
      </c>
      <c r="L90" s="12">
        <f t="shared" si="1"/>
        <v>208.68333333333334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</row>
    <row r="91" spans="1:42" s="1" customFormat="1" x14ac:dyDescent="0.25">
      <c r="A91" s="13">
        <v>42478</v>
      </c>
      <c r="B91" s="14" t="s">
        <v>76</v>
      </c>
      <c r="C91" s="14" t="s">
        <v>16</v>
      </c>
      <c r="D91" s="14">
        <v>2</v>
      </c>
      <c r="E91" s="15" t="s">
        <v>171</v>
      </c>
      <c r="F91" s="15">
        <v>20</v>
      </c>
      <c r="G91" s="14" t="s">
        <v>106</v>
      </c>
      <c r="H91" s="14">
        <v>9</v>
      </c>
      <c r="I91" s="14" t="s">
        <v>170</v>
      </c>
      <c r="J91" s="14">
        <v>0.6</v>
      </c>
      <c r="K91" s="15">
        <f>(J91/D91)*F91</f>
        <v>6</v>
      </c>
      <c r="L91" s="15">
        <f t="shared" si="1"/>
        <v>214.68333333333334</v>
      </c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</row>
    <row r="92" spans="1:42" s="1" customFormat="1" x14ac:dyDescent="0.25">
      <c r="A92" s="10">
        <v>42478</v>
      </c>
      <c r="B92" s="11" t="s">
        <v>76</v>
      </c>
      <c r="C92" s="11" t="s">
        <v>16</v>
      </c>
      <c r="D92" s="11">
        <v>2</v>
      </c>
      <c r="E92" s="12" t="s">
        <v>171</v>
      </c>
      <c r="F92" s="12">
        <v>20</v>
      </c>
      <c r="G92" s="11" t="s">
        <v>74</v>
      </c>
      <c r="H92" s="11">
        <v>8.5</v>
      </c>
      <c r="I92" s="11" t="s">
        <v>3</v>
      </c>
      <c r="J92" s="11">
        <v>-2</v>
      </c>
      <c r="K92" s="12">
        <f>(J92/D92)*F92</f>
        <v>-20</v>
      </c>
      <c r="L92" s="12">
        <f t="shared" si="1"/>
        <v>194.68333333333334</v>
      </c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</row>
    <row r="93" spans="1:42" s="1" customFormat="1" x14ac:dyDescent="0.25">
      <c r="A93" s="10">
        <v>42479</v>
      </c>
      <c r="B93" s="11" t="s">
        <v>4</v>
      </c>
      <c r="C93" s="11" t="s">
        <v>16</v>
      </c>
      <c r="D93" s="11">
        <v>2</v>
      </c>
      <c r="E93" s="12" t="s">
        <v>171</v>
      </c>
      <c r="F93" s="12">
        <v>20</v>
      </c>
      <c r="G93" s="11" t="s">
        <v>107</v>
      </c>
      <c r="H93" s="11">
        <v>17</v>
      </c>
      <c r="I93" s="11" t="s">
        <v>3</v>
      </c>
      <c r="J93" s="11">
        <v>-2</v>
      </c>
      <c r="K93" s="12">
        <f>(J93/D93)*F93</f>
        <v>-20</v>
      </c>
      <c r="L93" s="12">
        <f t="shared" si="1"/>
        <v>174.68333333333334</v>
      </c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</row>
    <row r="94" spans="1:42" s="1" customFormat="1" x14ac:dyDescent="0.25">
      <c r="A94" s="10">
        <v>42479</v>
      </c>
      <c r="B94" s="11" t="s">
        <v>108</v>
      </c>
      <c r="C94" s="11" t="s">
        <v>16</v>
      </c>
      <c r="D94" s="11">
        <v>2</v>
      </c>
      <c r="E94" s="12" t="s">
        <v>171</v>
      </c>
      <c r="F94" s="12">
        <v>20</v>
      </c>
      <c r="G94" s="11" t="s">
        <v>109</v>
      </c>
      <c r="H94" s="11">
        <v>34</v>
      </c>
      <c r="I94" s="11" t="s">
        <v>3</v>
      </c>
      <c r="J94" s="11">
        <v>-2</v>
      </c>
      <c r="K94" s="12">
        <f>(J94/D94)*F94</f>
        <v>-20</v>
      </c>
      <c r="L94" s="12">
        <f t="shared" si="1"/>
        <v>154.68333333333334</v>
      </c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</row>
    <row r="95" spans="1:42" s="1" customFormat="1" x14ac:dyDescent="0.25">
      <c r="A95" s="10">
        <v>42480</v>
      </c>
      <c r="B95" s="11" t="s">
        <v>110</v>
      </c>
      <c r="C95" s="11" t="s">
        <v>2</v>
      </c>
      <c r="D95" s="11">
        <v>2</v>
      </c>
      <c r="E95" s="12">
        <v>10</v>
      </c>
      <c r="F95" s="12">
        <v>10</v>
      </c>
      <c r="G95" s="11" t="s">
        <v>111</v>
      </c>
      <c r="H95" s="11">
        <v>3.75</v>
      </c>
      <c r="I95" s="11" t="s">
        <v>3</v>
      </c>
      <c r="J95" s="11">
        <v>-2</v>
      </c>
      <c r="K95" s="12">
        <f>(J95/D95)*F95</f>
        <v>-10</v>
      </c>
      <c r="L95" s="12">
        <f t="shared" si="1"/>
        <v>144.68333333333334</v>
      </c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</row>
    <row r="96" spans="1:42" s="1" customFormat="1" x14ac:dyDescent="0.25">
      <c r="A96" s="10">
        <v>42480</v>
      </c>
      <c r="B96" s="11" t="s">
        <v>81</v>
      </c>
      <c r="C96" s="11" t="s">
        <v>16</v>
      </c>
      <c r="D96" s="11">
        <v>2</v>
      </c>
      <c r="E96" s="12" t="s">
        <v>171</v>
      </c>
      <c r="F96" s="12">
        <v>20</v>
      </c>
      <c r="G96" s="11" t="s">
        <v>112</v>
      </c>
      <c r="H96" s="11">
        <v>7</v>
      </c>
      <c r="I96" s="11" t="s">
        <v>3</v>
      </c>
      <c r="J96" s="11">
        <v>-2</v>
      </c>
      <c r="K96" s="12">
        <f>(J96/D96)*F96</f>
        <v>-20</v>
      </c>
      <c r="L96" s="12">
        <f t="shared" si="1"/>
        <v>124.68333333333334</v>
      </c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</row>
    <row r="97" spans="1:42" s="1" customFormat="1" x14ac:dyDescent="0.25">
      <c r="A97" s="10">
        <v>42481</v>
      </c>
      <c r="B97" s="11" t="s">
        <v>113</v>
      </c>
      <c r="C97" s="11" t="s">
        <v>2</v>
      </c>
      <c r="D97" s="11">
        <v>2</v>
      </c>
      <c r="E97" s="12">
        <v>10</v>
      </c>
      <c r="F97" s="12">
        <v>10</v>
      </c>
      <c r="G97" s="11" t="s">
        <v>114</v>
      </c>
      <c r="H97" s="11">
        <v>6.5</v>
      </c>
      <c r="I97" s="11" t="s">
        <v>3</v>
      </c>
      <c r="J97" s="11">
        <v>-2</v>
      </c>
      <c r="K97" s="12">
        <f>(J97/D97)*F97</f>
        <v>-10</v>
      </c>
      <c r="L97" s="12">
        <f t="shared" si="1"/>
        <v>114.68333333333334</v>
      </c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</row>
    <row r="98" spans="1:42" s="1" customFormat="1" x14ac:dyDescent="0.25">
      <c r="A98" s="10">
        <v>42482</v>
      </c>
      <c r="B98" s="11" t="s">
        <v>69</v>
      </c>
      <c r="C98" s="11" t="s">
        <v>10</v>
      </c>
      <c r="D98" s="11">
        <v>4</v>
      </c>
      <c r="E98" s="12" t="s">
        <v>171</v>
      </c>
      <c r="F98" s="12">
        <v>20</v>
      </c>
      <c r="G98" s="11" t="s">
        <v>115</v>
      </c>
      <c r="H98" s="11">
        <v>9</v>
      </c>
      <c r="I98" s="11" t="s">
        <v>3</v>
      </c>
      <c r="J98" s="11">
        <v>-4</v>
      </c>
      <c r="K98" s="12">
        <f>(J98/D98)*F98</f>
        <v>-20</v>
      </c>
      <c r="L98" s="12">
        <f t="shared" si="1"/>
        <v>94.683333333333337</v>
      </c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</row>
    <row r="99" spans="1:42" s="1" customFormat="1" x14ac:dyDescent="0.25">
      <c r="A99" s="10">
        <v>42482</v>
      </c>
      <c r="B99" s="11" t="s">
        <v>69</v>
      </c>
      <c r="C99" s="11" t="s">
        <v>8</v>
      </c>
      <c r="D99" s="11">
        <v>3</v>
      </c>
      <c r="E99" s="12">
        <v>10</v>
      </c>
      <c r="F99" s="12">
        <v>10</v>
      </c>
      <c r="G99" s="11" t="s">
        <v>116</v>
      </c>
      <c r="H99" s="11">
        <v>4.5</v>
      </c>
      <c r="I99" s="11" t="s">
        <v>3</v>
      </c>
      <c r="J99" s="11">
        <v>-3</v>
      </c>
      <c r="K99" s="12">
        <f>(J99/D99)*F99</f>
        <v>-10</v>
      </c>
      <c r="L99" s="12">
        <f t="shared" si="1"/>
        <v>84.683333333333337</v>
      </c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</row>
    <row r="100" spans="1:42" s="1" customFormat="1" x14ac:dyDescent="0.25">
      <c r="A100" s="10">
        <v>42483</v>
      </c>
      <c r="B100" s="11" t="s">
        <v>117</v>
      </c>
      <c r="C100" s="11" t="s">
        <v>10</v>
      </c>
      <c r="D100" s="11">
        <v>4</v>
      </c>
      <c r="E100" s="12" t="s">
        <v>171</v>
      </c>
      <c r="F100" s="12">
        <v>20</v>
      </c>
      <c r="G100" s="11" t="s">
        <v>118</v>
      </c>
      <c r="H100" s="11">
        <v>8</v>
      </c>
      <c r="I100" s="11" t="s">
        <v>3</v>
      </c>
      <c r="J100" s="11">
        <v>-4</v>
      </c>
      <c r="K100" s="12">
        <f>(J100/D100)*F100</f>
        <v>-20</v>
      </c>
      <c r="L100" s="12">
        <f t="shared" si="1"/>
        <v>64.683333333333337</v>
      </c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</row>
    <row r="101" spans="1:42" s="1" customFormat="1" x14ac:dyDescent="0.25">
      <c r="A101" s="13">
        <v>42483</v>
      </c>
      <c r="B101" s="14" t="s">
        <v>119</v>
      </c>
      <c r="C101" s="14" t="s">
        <v>10</v>
      </c>
      <c r="D101" s="14">
        <v>4</v>
      </c>
      <c r="E101" s="15" t="s">
        <v>171</v>
      </c>
      <c r="F101" s="15">
        <v>20</v>
      </c>
      <c r="G101" s="14" t="s">
        <v>120</v>
      </c>
      <c r="H101" s="14">
        <v>11</v>
      </c>
      <c r="I101" s="14" t="s">
        <v>170</v>
      </c>
      <c r="J101" s="14">
        <v>5</v>
      </c>
      <c r="K101" s="15">
        <f>(J101/D101)*F101</f>
        <v>25</v>
      </c>
      <c r="L101" s="15">
        <f t="shared" si="1"/>
        <v>89.683333333333337</v>
      </c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</row>
    <row r="102" spans="1:42" s="1" customFormat="1" x14ac:dyDescent="0.25">
      <c r="A102" s="10">
        <v>42483</v>
      </c>
      <c r="B102" s="11" t="s">
        <v>121</v>
      </c>
      <c r="C102" s="11" t="s">
        <v>10</v>
      </c>
      <c r="D102" s="11">
        <v>4</v>
      </c>
      <c r="E102" s="12" t="s">
        <v>171</v>
      </c>
      <c r="F102" s="12">
        <v>20</v>
      </c>
      <c r="G102" s="11" t="s">
        <v>122</v>
      </c>
      <c r="H102" s="11">
        <v>15</v>
      </c>
      <c r="I102" s="11" t="s">
        <v>3</v>
      </c>
      <c r="J102" s="11">
        <v>-4</v>
      </c>
      <c r="K102" s="12">
        <f>(J102/D102)*F102</f>
        <v>-20</v>
      </c>
      <c r="L102" s="12">
        <f t="shared" si="1"/>
        <v>69.683333333333337</v>
      </c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</row>
    <row r="103" spans="1:42" s="1" customFormat="1" x14ac:dyDescent="0.25">
      <c r="A103" s="10">
        <v>42484</v>
      </c>
      <c r="B103" s="11" t="s">
        <v>123</v>
      </c>
      <c r="C103" s="11" t="s">
        <v>10</v>
      </c>
      <c r="D103" s="11">
        <v>4</v>
      </c>
      <c r="E103" s="12" t="s">
        <v>171</v>
      </c>
      <c r="F103" s="12">
        <v>20</v>
      </c>
      <c r="G103" s="11" t="s">
        <v>124</v>
      </c>
      <c r="H103" s="11">
        <v>11</v>
      </c>
      <c r="I103" s="11" t="s">
        <v>3</v>
      </c>
      <c r="J103" s="11">
        <v>-4</v>
      </c>
      <c r="K103" s="12">
        <f>(J103/D103)*F103</f>
        <v>-20</v>
      </c>
      <c r="L103" s="12">
        <f t="shared" si="1"/>
        <v>49.683333333333337</v>
      </c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</row>
    <row r="104" spans="1:42" s="1" customFormat="1" x14ac:dyDescent="0.25">
      <c r="A104" s="10">
        <v>42485</v>
      </c>
      <c r="B104" s="11" t="s">
        <v>13</v>
      </c>
      <c r="C104" s="11" t="s">
        <v>2</v>
      </c>
      <c r="D104" s="11">
        <v>2</v>
      </c>
      <c r="E104" s="12">
        <v>10</v>
      </c>
      <c r="F104" s="12">
        <v>10</v>
      </c>
      <c r="G104" s="11" t="s">
        <v>125</v>
      </c>
      <c r="H104" s="11">
        <v>4</v>
      </c>
      <c r="I104" s="11" t="s">
        <v>3</v>
      </c>
      <c r="J104" s="11">
        <v>-2</v>
      </c>
      <c r="K104" s="12">
        <f>(J104/D104)*F104</f>
        <v>-10</v>
      </c>
      <c r="L104" s="12">
        <f t="shared" si="1"/>
        <v>39.683333333333337</v>
      </c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</row>
    <row r="105" spans="1:42" s="1" customFormat="1" x14ac:dyDescent="0.25">
      <c r="A105" s="10">
        <v>42485</v>
      </c>
      <c r="B105" s="11" t="s">
        <v>91</v>
      </c>
      <c r="C105" s="11" t="s">
        <v>2</v>
      </c>
      <c r="D105" s="11">
        <v>2</v>
      </c>
      <c r="E105" s="12">
        <v>10</v>
      </c>
      <c r="F105" s="12">
        <v>10</v>
      </c>
      <c r="G105" s="11" t="s">
        <v>126</v>
      </c>
      <c r="H105" s="11">
        <v>3.75</v>
      </c>
      <c r="I105" s="11" t="s">
        <v>3</v>
      </c>
      <c r="J105" s="11">
        <v>-2</v>
      </c>
      <c r="K105" s="12">
        <f>(J105/D105)*F105</f>
        <v>-10</v>
      </c>
      <c r="L105" s="12">
        <f t="shared" si="1"/>
        <v>29.683333333333337</v>
      </c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</row>
    <row r="106" spans="1:42" s="1" customFormat="1" x14ac:dyDescent="0.25">
      <c r="A106" s="13">
        <v>42485</v>
      </c>
      <c r="B106" s="14" t="s">
        <v>4</v>
      </c>
      <c r="C106" s="14" t="s">
        <v>16</v>
      </c>
      <c r="D106" s="14">
        <v>2</v>
      </c>
      <c r="E106" s="15" t="s">
        <v>171</v>
      </c>
      <c r="F106" s="15">
        <v>20</v>
      </c>
      <c r="G106" s="14" t="s">
        <v>127</v>
      </c>
      <c r="H106" s="14">
        <v>12</v>
      </c>
      <c r="I106" s="14" t="s">
        <v>170</v>
      </c>
      <c r="J106" s="14">
        <v>1.2</v>
      </c>
      <c r="K106" s="15">
        <f>(J106/D106)*F106</f>
        <v>12</v>
      </c>
      <c r="L106" s="15">
        <f t="shared" si="1"/>
        <v>41.683333333333337</v>
      </c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</row>
    <row r="107" spans="1:42" s="1" customFormat="1" x14ac:dyDescent="0.25">
      <c r="A107" s="10">
        <v>42486</v>
      </c>
      <c r="B107" s="11" t="s">
        <v>128</v>
      </c>
      <c r="C107" s="11" t="s">
        <v>2</v>
      </c>
      <c r="D107" s="11">
        <v>2</v>
      </c>
      <c r="E107" s="12">
        <v>10</v>
      </c>
      <c r="F107" s="12">
        <v>10</v>
      </c>
      <c r="G107" s="11" t="s">
        <v>129</v>
      </c>
      <c r="H107" s="11">
        <v>5</v>
      </c>
      <c r="I107" s="11" t="s">
        <v>3</v>
      </c>
      <c r="J107" s="11">
        <v>-2</v>
      </c>
      <c r="K107" s="12">
        <f>(J107/D107)*F107</f>
        <v>-10</v>
      </c>
      <c r="L107" s="12">
        <f t="shared" si="1"/>
        <v>31.683333333333337</v>
      </c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</row>
    <row r="108" spans="1:42" s="1" customFormat="1" x14ac:dyDescent="0.25">
      <c r="A108" s="10">
        <v>42486</v>
      </c>
      <c r="B108" s="11" t="s">
        <v>108</v>
      </c>
      <c r="C108" s="11" t="s">
        <v>2</v>
      </c>
      <c r="D108" s="11">
        <v>2</v>
      </c>
      <c r="E108" s="12">
        <v>10</v>
      </c>
      <c r="F108" s="12">
        <v>10</v>
      </c>
      <c r="G108" s="11" t="s">
        <v>130</v>
      </c>
      <c r="H108" s="11">
        <v>8</v>
      </c>
      <c r="I108" s="11" t="s">
        <v>3</v>
      </c>
      <c r="J108" s="11">
        <v>-2</v>
      </c>
      <c r="K108" s="12">
        <f>(J108/D108)*F108</f>
        <v>-10</v>
      </c>
      <c r="L108" s="12">
        <f t="shared" si="1"/>
        <v>21.683333333333337</v>
      </c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</row>
    <row r="109" spans="1:42" s="1" customFormat="1" x14ac:dyDescent="0.25">
      <c r="A109" s="10">
        <v>42487</v>
      </c>
      <c r="B109" s="11" t="s">
        <v>131</v>
      </c>
      <c r="C109" s="11" t="s">
        <v>2</v>
      </c>
      <c r="D109" s="11">
        <v>2</v>
      </c>
      <c r="E109" s="12">
        <v>10</v>
      </c>
      <c r="F109" s="12">
        <v>10</v>
      </c>
      <c r="G109" s="11" t="s">
        <v>132</v>
      </c>
      <c r="H109" s="11">
        <v>11</v>
      </c>
      <c r="I109" s="11" t="s">
        <v>3</v>
      </c>
      <c r="J109" s="11">
        <v>-2</v>
      </c>
      <c r="K109" s="12">
        <f>(J109/D109)*F109</f>
        <v>-10</v>
      </c>
      <c r="L109" s="12">
        <f t="shared" si="1"/>
        <v>11.683333333333337</v>
      </c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</row>
    <row r="110" spans="1:42" s="1" customFormat="1" x14ac:dyDescent="0.25">
      <c r="A110" s="10">
        <v>42487</v>
      </c>
      <c r="B110" s="11" t="s">
        <v>131</v>
      </c>
      <c r="C110" s="11" t="s">
        <v>8</v>
      </c>
      <c r="D110" s="11">
        <v>3</v>
      </c>
      <c r="E110" s="12">
        <v>10</v>
      </c>
      <c r="F110" s="12">
        <v>10</v>
      </c>
      <c r="G110" s="11" t="s">
        <v>133</v>
      </c>
      <c r="H110" s="11">
        <v>4.33</v>
      </c>
      <c r="I110" s="11" t="s">
        <v>3</v>
      </c>
      <c r="J110" s="11">
        <v>-3</v>
      </c>
      <c r="K110" s="12">
        <f>(J110/D110)*F110</f>
        <v>-10</v>
      </c>
      <c r="L110" s="12">
        <f t="shared" si="1"/>
        <v>1.6833333333333371</v>
      </c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</row>
    <row r="111" spans="1:42" s="1" customFormat="1" x14ac:dyDescent="0.25">
      <c r="A111" s="10">
        <v>42487</v>
      </c>
      <c r="B111" s="11" t="s">
        <v>4</v>
      </c>
      <c r="C111" s="11" t="s">
        <v>2</v>
      </c>
      <c r="D111" s="11">
        <v>2</v>
      </c>
      <c r="E111" s="12">
        <v>10</v>
      </c>
      <c r="F111" s="12">
        <v>10</v>
      </c>
      <c r="G111" s="11" t="s">
        <v>86</v>
      </c>
      <c r="H111" s="11">
        <v>4.5</v>
      </c>
      <c r="I111" s="11" t="s">
        <v>3</v>
      </c>
      <c r="J111" s="11">
        <v>-2</v>
      </c>
      <c r="K111" s="12">
        <f>(J111/D111)*F111</f>
        <v>-10</v>
      </c>
      <c r="L111" s="12">
        <f t="shared" si="1"/>
        <v>-8.3166666666666629</v>
      </c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</row>
    <row r="112" spans="1:42" s="1" customFormat="1" x14ac:dyDescent="0.25">
      <c r="A112" s="13">
        <v>42487</v>
      </c>
      <c r="B112" s="14" t="s">
        <v>108</v>
      </c>
      <c r="C112" s="14" t="s">
        <v>90</v>
      </c>
      <c r="D112" s="14">
        <v>1</v>
      </c>
      <c r="E112" s="15">
        <v>10</v>
      </c>
      <c r="F112" s="15">
        <v>10</v>
      </c>
      <c r="G112" s="14" t="s">
        <v>134</v>
      </c>
      <c r="H112" s="14">
        <v>7</v>
      </c>
      <c r="I112" s="14" t="s">
        <v>170</v>
      </c>
      <c r="J112" s="14">
        <v>5.0999999999999996</v>
      </c>
      <c r="K112" s="15">
        <f>(J112/D112)*F112</f>
        <v>51</v>
      </c>
      <c r="L112" s="15">
        <f t="shared" si="1"/>
        <v>42.683333333333337</v>
      </c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</row>
    <row r="113" spans="1:42" s="1" customFormat="1" x14ac:dyDescent="0.25">
      <c r="A113" s="10">
        <v>42488</v>
      </c>
      <c r="B113" s="11" t="s">
        <v>54</v>
      </c>
      <c r="C113" s="11" t="s">
        <v>2</v>
      </c>
      <c r="D113" s="11">
        <v>2</v>
      </c>
      <c r="E113" s="12">
        <v>10</v>
      </c>
      <c r="F113" s="12">
        <v>10</v>
      </c>
      <c r="G113" s="11" t="s">
        <v>135</v>
      </c>
      <c r="H113" s="11">
        <v>7.5</v>
      </c>
      <c r="I113" s="11" t="s">
        <v>3</v>
      </c>
      <c r="J113" s="11">
        <v>-2</v>
      </c>
      <c r="K113" s="12">
        <f>(J113/D113)*F113</f>
        <v>-10</v>
      </c>
      <c r="L113" s="12">
        <f t="shared" si="1"/>
        <v>32.683333333333337</v>
      </c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</row>
    <row r="114" spans="1:42" s="1" customFormat="1" x14ac:dyDescent="0.25">
      <c r="A114" s="13">
        <v>42488</v>
      </c>
      <c r="B114" s="14" t="s">
        <v>0</v>
      </c>
      <c r="C114" s="14" t="s">
        <v>2</v>
      </c>
      <c r="D114" s="14">
        <v>2</v>
      </c>
      <c r="E114" s="15">
        <v>10</v>
      </c>
      <c r="F114" s="15">
        <v>10</v>
      </c>
      <c r="G114" s="14" t="s">
        <v>136</v>
      </c>
      <c r="H114" s="14">
        <v>2.75</v>
      </c>
      <c r="I114" s="14" t="s">
        <v>170</v>
      </c>
      <c r="J114" s="14">
        <v>3.5</v>
      </c>
      <c r="K114" s="15">
        <f>(J114/D114)*F114</f>
        <v>17.5</v>
      </c>
      <c r="L114" s="15">
        <f t="shared" si="1"/>
        <v>50.183333333333337</v>
      </c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</row>
    <row r="115" spans="1:42" s="1" customFormat="1" x14ac:dyDescent="0.25">
      <c r="A115" s="10">
        <v>42488</v>
      </c>
      <c r="B115" s="11" t="s">
        <v>54</v>
      </c>
      <c r="C115" s="11" t="s">
        <v>2</v>
      </c>
      <c r="D115" s="11">
        <v>2</v>
      </c>
      <c r="E115" s="12">
        <v>10</v>
      </c>
      <c r="F115" s="12">
        <v>10</v>
      </c>
      <c r="G115" s="11" t="s">
        <v>137</v>
      </c>
      <c r="H115" s="11">
        <v>3.5</v>
      </c>
      <c r="I115" s="11" t="s">
        <v>3</v>
      </c>
      <c r="J115" s="11">
        <v>-2</v>
      </c>
      <c r="K115" s="12">
        <f>(J115/D115)*F115</f>
        <v>-10</v>
      </c>
      <c r="L115" s="12">
        <f t="shared" si="1"/>
        <v>40.183333333333337</v>
      </c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</row>
    <row r="116" spans="1:42" s="1" customFormat="1" x14ac:dyDescent="0.25">
      <c r="A116" s="13">
        <v>42488</v>
      </c>
      <c r="B116" s="14" t="s">
        <v>0</v>
      </c>
      <c r="C116" s="14" t="s">
        <v>2</v>
      </c>
      <c r="D116" s="14">
        <v>2</v>
      </c>
      <c r="E116" s="15">
        <v>10</v>
      </c>
      <c r="F116" s="15">
        <v>10</v>
      </c>
      <c r="G116" s="14" t="s">
        <v>138</v>
      </c>
      <c r="H116" s="14">
        <v>12</v>
      </c>
      <c r="I116" s="14" t="s">
        <v>170</v>
      </c>
      <c r="J116" s="14">
        <v>22</v>
      </c>
      <c r="K116" s="15">
        <f>(J116/D116)*F116</f>
        <v>110</v>
      </c>
      <c r="L116" s="15">
        <f t="shared" si="1"/>
        <v>150.18333333333334</v>
      </c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</row>
    <row r="117" spans="1:42" s="1" customFormat="1" x14ac:dyDescent="0.25">
      <c r="A117" s="10">
        <v>42488</v>
      </c>
      <c r="B117" s="11" t="s">
        <v>54</v>
      </c>
      <c r="C117" s="11" t="s">
        <v>16</v>
      </c>
      <c r="D117" s="11">
        <v>2</v>
      </c>
      <c r="E117" s="12" t="s">
        <v>171</v>
      </c>
      <c r="F117" s="12">
        <v>20</v>
      </c>
      <c r="G117" s="11" t="s">
        <v>139</v>
      </c>
      <c r="H117" s="11">
        <v>51</v>
      </c>
      <c r="I117" s="11" t="s">
        <v>3</v>
      </c>
      <c r="J117" s="11">
        <v>-2</v>
      </c>
      <c r="K117" s="12">
        <f>(J117/D117)*F117</f>
        <v>-20</v>
      </c>
      <c r="L117" s="12">
        <f t="shared" si="1"/>
        <v>130.18333333333334</v>
      </c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</row>
    <row r="118" spans="1:42" s="1" customFormat="1" x14ac:dyDescent="0.25">
      <c r="A118" s="10">
        <v>42488</v>
      </c>
      <c r="B118" s="11" t="s">
        <v>23</v>
      </c>
      <c r="C118" s="11" t="s">
        <v>2</v>
      </c>
      <c r="D118" s="11">
        <v>2</v>
      </c>
      <c r="E118" s="12">
        <v>10</v>
      </c>
      <c r="F118" s="12">
        <v>10</v>
      </c>
      <c r="G118" s="11" t="s">
        <v>140</v>
      </c>
      <c r="H118" s="11">
        <v>15</v>
      </c>
      <c r="I118" s="11" t="s">
        <v>3</v>
      </c>
      <c r="J118" s="11">
        <v>-2</v>
      </c>
      <c r="K118" s="12">
        <f>(J118/D118)*F118</f>
        <v>-10</v>
      </c>
      <c r="L118" s="12">
        <f t="shared" si="1"/>
        <v>120.18333333333334</v>
      </c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</row>
    <row r="119" spans="1:42" s="1" customFormat="1" x14ac:dyDescent="0.25">
      <c r="A119" s="10">
        <v>42488</v>
      </c>
      <c r="B119" s="11" t="s">
        <v>23</v>
      </c>
      <c r="C119" s="11" t="s">
        <v>16</v>
      </c>
      <c r="D119" s="11">
        <v>2</v>
      </c>
      <c r="E119" s="12" t="s">
        <v>171</v>
      </c>
      <c r="F119" s="12">
        <v>20</v>
      </c>
      <c r="G119" s="11" t="s">
        <v>141</v>
      </c>
      <c r="H119" s="11">
        <v>12</v>
      </c>
      <c r="I119" s="11" t="s">
        <v>3</v>
      </c>
      <c r="J119" s="11">
        <v>-2</v>
      </c>
      <c r="K119" s="12">
        <f>(J119/D119)*F119</f>
        <v>-20</v>
      </c>
      <c r="L119" s="12">
        <f t="shared" si="1"/>
        <v>100.18333333333334</v>
      </c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</row>
    <row r="120" spans="1:42" s="1" customFormat="1" x14ac:dyDescent="0.25">
      <c r="A120" s="10">
        <v>42488</v>
      </c>
      <c r="B120" s="11" t="s">
        <v>23</v>
      </c>
      <c r="C120" s="11" t="s">
        <v>2</v>
      </c>
      <c r="D120" s="11">
        <v>2</v>
      </c>
      <c r="E120" s="12">
        <v>10</v>
      </c>
      <c r="F120" s="12">
        <v>10</v>
      </c>
      <c r="G120" s="11" t="s">
        <v>142</v>
      </c>
      <c r="H120" s="11">
        <v>6.5</v>
      </c>
      <c r="I120" s="11" t="s">
        <v>3</v>
      </c>
      <c r="J120" s="11">
        <v>-2</v>
      </c>
      <c r="K120" s="12">
        <f>(J120/D120)*F120</f>
        <v>-10</v>
      </c>
      <c r="L120" s="12">
        <f t="shared" si="1"/>
        <v>90.183333333333337</v>
      </c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</row>
    <row r="121" spans="1:42" s="1" customFormat="1" x14ac:dyDescent="0.25">
      <c r="A121" s="10">
        <v>42489</v>
      </c>
      <c r="B121" s="11" t="s">
        <v>123</v>
      </c>
      <c r="C121" s="11" t="s">
        <v>2</v>
      </c>
      <c r="D121" s="11">
        <v>2</v>
      </c>
      <c r="E121" s="12">
        <v>10</v>
      </c>
      <c r="F121" s="12">
        <v>10</v>
      </c>
      <c r="G121" s="11" t="s">
        <v>143</v>
      </c>
      <c r="H121" s="11">
        <v>3.25</v>
      </c>
      <c r="I121" s="11" t="s">
        <v>3</v>
      </c>
      <c r="J121" s="11">
        <v>-2</v>
      </c>
      <c r="K121" s="12">
        <f>(J121/D121)*F121</f>
        <v>-10</v>
      </c>
      <c r="L121" s="12">
        <f t="shared" si="1"/>
        <v>80.183333333333337</v>
      </c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</row>
    <row r="122" spans="1:42" s="1" customFormat="1" x14ac:dyDescent="0.25">
      <c r="A122" s="10">
        <v>42489</v>
      </c>
      <c r="B122" s="11" t="s">
        <v>144</v>
      </c>
      <c r="C122" s="11" t="s">
        <v>2</v>
      </c>
      <c r="D122" s="11">
        <v>2</v>
      </c>
      <c r="E122" s="12">
        <v>10</v>
      </c>
      <c r="F122" s="12">
        <v>10</v>
      </c>
      <c r="G122" s="11" t="s">
        <v>145</v>
      </c>
      <c r="H122" s="11">
        <v>17</v>
      </c>
      <c r="I122" s="11" t="s">
        <v>3</v>
      </c>
      <c r="J122" s="11">
        <v>-2</v>
      </c>
      <c r="K122" s="12">
        <f>(J122/D122)*F122</f>
        <v>-10</v>
      </c>
      <c r="L122" s="12">
        <f t="shared" si="1"/>
        <v>70.183333333333337</v>
      </c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</row>
    <row r="123" spans="1:42" s="1" customFormat="1" x14ac:dyDescent="0.25">
      <c r="A123" s="10">
        <v>42490</v>
      </c>
      <c r="B123" s="11" t="s">
        <v>95</v>
      </c>
      <c r="C123" s="11" t="s">
        <v>2</v>
      </c>
      <c r="D123" s="11">
        <v>2</v>
      </c>
      <c r="E123" s="12">
        <v>10</v>
      </c>
      <c r="F123" s="12">
        <v>10</v>
      </c>
      <c r="G123" s="11" t="s">
        <v>146</v>
      </c>
      <c r="H123" s="11">
        <v>9</v>
      </c>
      <c r="I123" s="11" t="s">
        <v>3</v>
      </c>
      <c r="J123" s="11">
        <v>-2</v>
      </c>
      <c r="K123" s="12">
        <f>(J123/D123)*F123</f>
        <v>-10</v>
      </c>
      <c r="L123" s="12">
        <f t="shared" si="1"/>
        <v>60.183333333333337</v>
      </c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</row>
    <row r="124" spans="1:42" s="1" customFormat="1" x14ac:dyDescent="0.25">
      <c r="A124" s="13">
        <v>42491</v>
      </c>
      <c r="B124" s="14" t="s">
        <v>95</v>
      </c>
      <c r="C124" s="14" t="s">
        <v>2</v>
      </c>
      <c r="D124" s="14">
        <v>2</v>
      </c>
      <c r="E124" s="15">
        <v>10</v>
      </c>
      <c r="F124" s="15">
        <v>10</v>
      </c>
      <c r="G124" s="14" t="s">
        <v>147</v>
      </c>
      <c r="H124" s="14">
        <v>3</v>
      </c>
      <c r="I124" s="14" t="s">
        <v>170</v>
      </c>
      <c r="J124" s="14">
        <v>6</v>
      </c>
      <c r="K124" s="15">
        <f>(J124/D124)*F124</f>
        <v>30</v>
      </c>
      <c r="L124" s="15">
        <f t="shared" si="1"/>
        <v>90.183333333333337</v>
      </c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</row>
    <row r="125" spans="1:42" s="1" customFormat="1" x14ac:dyDescent="0.25">
      <c r="A125" s="13">
        <v>42491</v>
      </c>
      <c r="B125" s="14" t="s">
        <v>148</v>
      </c>
      <c r="C125" s="14" t="s">
        <v>16</v>
      </c>
      <c r="D125" s="14">
        <v>2</v>
      </c>
      <c r="E125" s="15" t="s">
        <v>171</v>
      </c>
      <c r="F125" s="15">
        <v>20</v>
      </c>
      <c r="G125" s="14" t="s">
        <v>149</v>
      </c>
      <c r="H125" s="14">
        <v>11</v>
      </c>
      <c r="I125" s="14" t="s">
        <v>170</v>
      </c>
      <c r="J125" s="14">
        <v>12</v>
      </c>
      <c r="K125" s="15">
        <f>(J125/D125)*F125</f>
        <v>120</v>
      </c>
      <c r="L125" s="15">
        <f t="shared" si="1"/>
        <v>210.18333333333334</v>
      </c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</row>
    <row r="126" spans="1:42" s="1" customFormat="1" x14ac:dyDescent="0.25">
      <c r="A126" s="10">
        <v>42492</v>
      </c>
      <c r="B126" s="11" t="s">
        <v>91</v>
      </c>
      <c r="C126" s="11" t="s">
        <v>2</v>
      </c>
      <c r="D126" s="11">
        <v>2</v>
      </c>
      <c r="E126" s="12">
        <v>10</v>
      </c>
      <c r="F126" s="12">
        <v>10</v>
      </c>
      <c r="G126" s="11" t="s">
        <v>150</v>
      </c>
      <c r="H126" s="11">
        <v>9</v>
      </c>
      <c r="I126" s="11" t="s">
        <v>3</v>
      </c>
      <c r="J126" s="11">
        <v>-2</v>
      </c>
      <c r="K126" s="12">
        <f>(J126/D126)*F126</f>
        <v>-10</v>
      </c>
      <c r="L126" s="12">
        <f t="shared" si="1"/>
        <v>200.18333333333334</v>
      </c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</row>
    <row r="127" spans="1:42" s="1" customFormat="1" x14ac:dyDescent="0.25">
      <c r="A127" s="10">
        <v>42492</v>
      </c>
      <c r="B127" s="11" t="s">
        <v>102</v>
      </c>
      <c r="C127" s="11" t="s">
        <v>2</v>
      </c>
      <c r="D127" s="11">
        <v>2</v>
      </c>
      <c r="E127" s="12">
        <v>10</v>
      </c>
      <c r="F127" s="12">
        <v>10</v>
      </c>
      <c r="G127" s="11" t="s">
        <v>151</v>
      </c>
      <c r="H127" s="11">
        <v>2.25</v>
      </c>
      <c r="I127" s="11" t="s">
        <v>3</v>
      </c>
      <c r="J127" s="11">
        <v>-2</v>
      </c>
      <c r="K127" s="12">
        <f>(J127/D127)*F127</f>
        <v>-10</v>
      </c>
      <c r="L127" s="12">
        <f t="shared" si="1"/>
        <v>190.18333333333334</v>
      </c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</row>
    <row r="128" spans="1:42" s="1" customFormat="1" x14ac:dyDescent="0.25">
      <c r="A128" s="10">
        <v>42492</v>
      </c>
      <c r="B128" s="11" t="s">
        <v>102</v>
      </c>
      <c r="C128" s="11" t="s">
        <v>2</v>
      </c>
      <c r="D128" s="11">
        <v>2</v>
      </c>
      <c r="E128" s="12">
        <v>10</v>
      </c>
      <c r="F128" s="12">
        <v>10</v>
      </c>
      <c r="G128" s="11" t="s">
        <v>152</v>
      </c>
      <c r="H128" s="11">
        <v>2.25</v>
      </c>
      <c r="I128" s="11" t="s">
        <v>3</v>
      </c>
      <c r="J128" s="11">
        <v>-2</v>
      </c>
      <c r="K128" s="12">
        <f>(J128/D128)*F128</f>
        <v>-10</v>
      </c>
      <c r="L128" s="12">
        <f t="shared" si="1"/>
        <v>180.18333333333334</v>
      </c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</row>
    <row r="129" spans="1:58" s="1" customFormat="1" x14ac:dyDescent="0.25">
      <c r="A129" s="10">
        <v>42492</v>
      </c>
      <c r="B129" s="11" t="s">
        <v>102</v>
      </c>
      <c r="C129" s="11" t="s">
        <v>2</v>
      </c>
      <c r="D129" s="11">
        <v>2</v>
      </c>
      <c r="E129" s="12">
        <v>10</v>
      </c>
      <c r="F129" s="12">
        <v>10</v>
      </c>
      <c r="G129" s="11" t="s">
        <v>153</v>
      </c>
      <c r="H129" s="11">
        <v>6</v>
      </c>
      <c r="I129" s="11" t="s">
        <v>3</v>
      </c>
      <c r="J129" s="11">
        <v>-2</v>
      </c>
      <c r="K129" s="12">
        <f>(J129/D129)*F129</f>
        <v>-10</v>
      </c>
      <c r="L129" s="12">
        <f t="shared" si="1"/>
        <v>170.18333333333334</v>
      </c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</row>
    <row r="130" spans="1:58" s="1" customFormat="1" x14ac:dyDescent="0.25">
      <c r="A130" s="10">
        <v>42493</v>
      </c>
      <c r="B130" s="11" t="s">
        <v>108</v>
      </c>
      <c r="C130" s="11" t="s">
        <v>2</v>
      </c>
      <c r="D130" s="11">
        <v>2</v>
      </c>
      <c r="E130" s="12">
        <v>10</v>
      </c>
      <c r="F130" s="12">
        <v>10</v>
      </c>
      <c r="G130" s="11" t="s">
        <v>154</v>
      </c>
      <c r="H130" s="11">
        <v>8</v>
      </c>
      <c r="I130" s="11" t="s">
        <v>3</v>
      </c>
      <c r="J130" s="11">
        <v>-2</v>
      </c>
      <c r="K130" s="12">
        <f>(J130/D130)*F130</f>
        <v>-10</v>
      </c>
      <c r="L130" s="12">
        <f t="shared" si="1"/>
        <v>160.18333333333334</v>
      </c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</row>
    <row r="131" spans="1:58" s="1" customFormat="1" x14ac:dyDescent="0.25">
      <c r="A131" s="10">
        <v>42493</v>
      </c>
      <c r="B131" s="11" t="s">
        <v>108</v>
      </c>
      <c r="C131" s="11" t="s">
        <v>90</v>
      </c>
      <c r="D131" s="11">
        <v>1</v>
      </c>
      <c r="E131" s="12">
        <v>10</v>
      </c>
      <c r="F131" s="12">
        <v>10</v>
      </c>
      <c r="G131" s="11" t="s">
        <v>155</v>
      </c>
      <c r="H131" s="11">
        <v>8</v>
      </c>
      <c r="I131" s="11" t="s">
        <v>3</v>
      </c>
      <c r="J131" s="11">
        <v>-1</v>
      </c>
      <c r="K131" s="12">
        <f>(J131/D131)*F131</f>
        <v>-10</v>
      </c>
      <c r="L131" s="12">
        <f t="shared" si="1"/>
        <v>150.18333333333334</v>
      </c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</row>
    <row r="132" spans="1:58" s="1" customFormat="1" x14ac:dyDescent="0.25">
      <c r="A132" s="13">
        <v>42493</v>
      </c>
      <c r="B132" s="14" t="s">
        <v>108</v>
      </c>
      <c r="C132" s="14" t="s">
        <v>90</v>
      </c>
      <c r="D132" s="14">
        <v>1</v>
      </c>
      <c r="E132" s="15">
        <v>10</v>
      </c>
      <c r="F132" s="15">
        <v>10</v>
      </c>
      <c r="G132" s="14" t="s">
        <v>156</v>
      </c>
      <c r="H132" s="14">
        <v>5.5</v>
      </c>
      <c r="I132" s="14" t="s">
        <v>170</v>
      </c>
      <c r="J132" s="14">
        <v>4.5</v>
      </c>
      <c r="K132" s="15">
        <f>(J132/D132)*F132</f>
        <v>45</v>
      </c>
      <c r="L132" s="15">
        <f t="shared" si="1"/>
        <v>195.18333333333334</v>
      </c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</row>
    <row r="133" spans="1:58" s="1" customFormat="1" x14ac:dyDescent="0.25">
      <c r="A133" s="10">
        <v>42493</v>
      </c>
      <c r="B133" s="11" t="s">
        <v>108</v>
      </c>
      <c r="C133" s="11" t="s">
        <v>90</v>
      </c>
      <c r="D133" s="11">
        <v>1</v>
      </c>
      <c r="E133" s="12">
        <v>10</v>
      </c>
      <c r="F133" s="12">
        <v>10</v>
      </c>
      <c r="G133" s="11" t="s">
        <v>157</v>
      </c>
      <c r="H133" s="11">
        <v>3.5</v>
      </c>
      <c r="I133" s="11" t="s">
        <v>3</v>
      </c>
      <c r="J133" s="11">
        <v>-1</v>
      </c>
      <c r="K133" s="12">
        <f>(J133/D133)*F133</f>
        <v>-10</v>
      </c>
      <c r="L133" s="12">
        <f t="shared" ref="L133:L135" si="2">L132+K133</f>
        <v>185.18333333333334</v>
      </c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</row>
    <row r="134" spans="1:58" s="1" customFormat="1" x14ac:dyDescent="0.25">
      <c r="A134" s="10">
        <v>42493</v>
      </c>
      <c r="B134" s="11" t="s">
        <v>108</v>
      </c>
      <c r="C134" s="11" t="s">
        <v>2</v>
      </c>
      <c r="D134" s="11">
        <v>2</v>
      </c>
      <c r="E134" s="12">
        <v>10</v>
      </c>
      <c r="F134" s="12">
        <v>10</v>
      </c>
      <c r="G134" s="11" t="s">
        <v>158</v>
      </c>
      <c r="H134" s="11">
        <v>3.5</v>
      </c>
      <c r="I134" s="11" t="s">
        <v>3</v>
      </c>
      <c r="J134" s="11">
        <v>-2</v>
      </c>
      <c r="K134" s="12">
        <f>(J134/D134)*F134</f>
        <v>-10</v>
      </c>
      <c r="L134" s="12">
        <f t="shared" si="2"/>
        <v>175.18333333333334</v>
      </c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</row>
    <row r="135" spans="1:58" s="1" customFormat="1" x14ac:dyDescent="0.25">
      <c r="A135" s="10">
        <v>42493</v>
      </c>
      <c r="B135" s="11" t="s">
        <v>81</v>
      </c>
      <c r="C135" s="11" t="s">
        <v>2</v>
      </c>
      <c r="D135" s="11">
        <v>2</v>
      </c>
      <c r="E135" s="12">
        <v>10</v>
      </c>
      <c r="F135" s="12">
        <v>10</v>
      </c>
      <c r="G135" s="11" t="s">
        <v>159</v>
      </c>
      <c r="H135" s="11">
        <v>10</v>
      </c>
      <c r="I135" s="11" t="s">
        <v>3</v>
      </c>
      <c r="J135" s="11">
        <v>-2</v>
      </c>
      <c r="K135" s="12">
        <f>(J135/D135)*F135</f>
        <v>-10</v>
      </c>
      <c r="L135" s="12">
        <f t="shared" si="2"/>
        <v>165.18333333333334</v>
      </c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</row>
    <row r="136" spans="1:58" ht="21" x14ac:dyDescent="0.25">
      <c r="A136" s="27"/>
      <c r="B136" s="28"/>
      <c r="C136" s="28"/>
      <c r="D136" s="28"/>
      <c r="E136" s="28"/>
      <c r="F136" s="29"/>
      <c r="G136" s="28"/>
      <c r="H136" s="28"/>
      <c r="I136" s="23" t="s">
        <v>175</v>
      </c>
      <c r="J136" s="24"/>
      <c r="K136" s="25"/>
      <c r="L136" s="26">
        <v>165.18</v>
      </c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</row>
    <row r="137" spans="1:58" x14ac:dyDescent="0.25">
      <c r="A137" s="27"/>
      <c r="B137" s="28"/>
      <c r="C137" s="28"/>
      <c r="D137" s="28"/>
      <c r="E137" s="28"/>
      <c r="F137" s="28"/>
      <c r="G137" s="28"/>
      <c r="H137" s="30"/>
      <c r="I137" s="28"/>
      <c r="J137" s="28"/>
      <c r="K137" s="28"/>
      <c r="L137" s="31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</row>
    <row r="138" spans="1:58" x14ac:dyDescent="0.2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31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</row>
    <row r="139" spans="1:58" x14ac:dyDescent="0.25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31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</row>
    <row r="140" spans="1:58" x14ac:dyDescent="0.25">
      <c r="A140" s="2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31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</row>
    <row r="141" spans="1:58" x14ac:dyDescent="0.25">
      <c r="A141" s="2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31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</row>
    <row r="142" spans="1:58" x14ac:dyDescent="0.2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31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</row>
    <row r="143" spans="1:58" x14ac:dyDescent="0.25">
      <c r="A143" s="2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31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</row>
    <row r="144" spans="1:58" x14ac:dyDescent="0.25">
      <c r="A144" s="2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31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</row>
    <row r="145" spans="1:58" x14ac:dyDescent="0.25">
      <c r="A145" s="27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31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</row>
    <row r="146" spans="1:58" x14ac:dyDescent="0.25">
      <c r="A146" s="2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31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</row>
    <row r="147" spans="1:58" x14ac:dyDescent="0.25">
      <c r="A147" s="27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31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</row>
    <row r="148" spans="1:58" x14ac:dyDescent="0.25">
      <c r="A148" s="27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31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</row>
    <row r="149" spans="1:58" x14ac:dyDescent="0.25">
      <c r="A149" s="27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31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</row>
    <row r="150" spans="1:58" x14ac:dyDescent="0.25">
      <c r="A150" s="2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31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</row>
    <row r="151" spans="1:58" x14ac:dyDescent="0.25">
      <c r="A151" s="27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31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</row>
    <row r="152" spans="1:58" x14ac:dyDescent="0.25">
      <c r="A152" s="27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31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</row>
    <row r="153" spans="1:58" x14ac:dyDescent="0.25">
      <c r="A153" s="27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31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</row>
    <row r="154" spans="1:58" x14ac:dyDescent="0.25">
      <c r="A154" s="27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31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</row>
    <row r="155" spans="1:58" x14ac:dyDescent="0.25">
      <c r="A155" s="27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31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</row>
    <row r="156" spans="1:58" x14ac:dyDescent="0.25">
      <c r="A156" s="27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31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</row>
    <row r="157" spans="1:58" x14ac:dyDescent="0.25">
      <c r="A157" s="2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31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</row>
    <row r="158" spans="1:58" x14ac:dyDescent="0.25">
      <c r="A158" s="27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31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</row>
    <row r="159" spans="1:58" x14ac:dyDescent="0.25">
      <c r="A159" s="27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31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</row>
    <row r="160" spans="1:58" x14ac:dyDescent="0.25">
      <c r="A160" s="27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31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</row>
    <row r="161" spans="1:58" x14ac:dyDescent="0.25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31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</row>
    <row r="162" spans="1:58" x14ac:dyDescent="0.25">
      <c r="A162" s="27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31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</row>
    <row r="163" spans="1:58" x14ac:dyDescent="0.25">
      <c r="A163" s="27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31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</row>
    <row r="164" spans="1:58" x14ac:dyDescent="0.25">
      <c r="A164" s="27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31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</row>
    <row r="165" spans="1:58" x14ac:dyDescent="0.25">
      <c r="A165" s="27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31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</row>
    <row r="166" spans="1:58" x14ac:dyDescent="0.25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31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</row>
    <row r="167" spans="1:58" x14ac:dyDescent="0.25">
      <c r="A167" s="27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31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</row>
    <row r="168" spans="1:58" x14ac:dyDescent="0.25">
      <c r="A168" s="2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31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</row>
    <row r="169" spans="1:58" x14ac:dyDescent="0.25">
      <c r="A169" s="2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31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</row>
    <row r="170" spans="1:58" x14ac:dyDescent="0.25">
      <c r="A170" s="27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31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</row>
    <row r="171" spans="1:58" x14ac:dyDescent="0.25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31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</row>
    <row r="172" spans="1:58" x14ac:dyDescent="0.25">
      <c r="A172" s="27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31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</row>
    <row r="173" spans="1:58" x14ac:dyDescent="0.25">
      <c r="A173" s="27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31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</row>
    <row r="174" spans="1:58" x14ac:dyDescent="0.25">
      <c r="A174" s="27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31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</row>
    <row r="175" spans="1:58" x14ac:dyDescent="0.25">
      <c r="A175" s="27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31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</row>
    <row r="176" spans="1:58" x14ac:dyDescent="0.25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31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</row>
    <row r="177" spans="1:58" x14ac:dyDescent="0.25">
      <c r="A177" s="27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31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</row>
    <row r="178" spans="1:58" x14ac:dyDescent="0.25">
      <c r="A178" s="27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31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</row>
    <row r="179" spans="1:58" x14ac:dyDescent="0.25">
      <c r="A179" s="27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31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</row>
    <row r="180" spans="1:58" x14ac:dyDescent="0.25">
      <c r="A180" s="27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31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</row>
    <row r="181" spans="1:58" x14ac:dyDescent="0.25">
      <c r="A181" s="27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31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</row>
    <row r="182" spans="1:58" x14ac:dyDescent="0.25">
      <c r="A182" s="27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31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</row>
    <row r="183" spans="1:58" x14ac:dyDescent="0.25">
      <c r="A183" s="27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31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</row>
    <row r="184" spans="1:58" x14ac:dyDescent="0.25">
      <c r="A184" s="27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31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</row>
    <row r="185" spans="1:58" x14ac:dyDescent="0.25">
      <c r="A185" s="27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31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</row>
    <row r="186" spans="1:58" x14ac:dyDescent="0.25">
      <c r="A186" s="27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31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</row>
    <row r="187" spans="1:58" x14ac:dyDescent="0.25">
      <c r="A187" s="27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31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</row>
    <row r="188" spans="1:58" x14ac:dyDescent="0.25">
      <c r="A188" s="27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31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</row>
    <row r="189" spans="1:58" x14ac:dyDescent="0.25">
      <c r="A189" s="27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31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</row>
    <row r="190" spans="1:58" x14ac:dyDescent="0.25">
      <c r="A190" s="27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31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</row>
    <row r="191" spans="1:58" x14ac:dyDescent="0.25">
      <c r="A191" s="27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31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</row>
  </sheetData>
  <mergeCells count="1">
    <mergeCell ref="A1:L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5"/>
  <sheetViews>
    <sheetView workbookViewId="0">
      <selection activeCell="G4" sqref="G4"/>
    </sheetView>
  </sheetViews>
  <sheetFormatPr defaultRowHeight="15" x14ac:dyDescent="0.25"/>
  <cols>
    <col min="2" max="2" width="26.140625" bestFit="1" customWidth="1"/>
    <col min="3" max="3" width="21.28515625" bestFit="1" customWidth="1"/>
    <col min="4" max="4" width="24.28515625" bestFit="1" customWidth="1"/>
    <col min="5" max="5" width="19.42578125" bestFit="1" customWidth="1"/>
    <col min="6" max="6" width="19.5703125" bestFit="1" customWidth="1"/>
  </cols>
  <sheetData>
    <row r="1" spans="1:23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6.25" x14ac:dyDescent="0.4">
      <c r="A3" s="16"/>
      <c r="B3" s="17"/>
      <c r="C3" s="17" t="s">
        <v>169</v>
      </c>
      <c r="D3" s="17" t="s">
        <v>178</v>
      </c>
      <c r="E3" s="17" t="s">
        <v>179</v>
      </c>
      <c r="F3" s="17" t="s">
        <v>180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26.25" x14ac:dyDescent="0.4">
      <c r="A4" s="16"/>
      <c r="B4" s="17" t="s">
        <v>176</v>
      </c>
      <c r="C4" s="18" t="s">
        <v>181</v>
      </c>
      <c r="D4" s="19">
        <v>8.89</v>
      </c>
      <c r="E4" s="20">
        <v>0.26319999999999999</v>
      </c>
      <c r="F4" s="20">
        <f>16.52/188</f>
        <v>8.7872340425531908E-2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26.25" x14ac:dyDescent="0.4">
      <c r="A5" s="16"/>
      <c r="B5" s="17" t="s">
        <v>177</v>
      </c>
      <c r="C5" s="21" t="s">
        <v>182</v>
      </c>
      <c r="D5" s="19">
        <v>8.89</v>
      </c>
      <c r="E5" s="20">
        <v>0.26319999999999999</v>
      </c>
      <c r="F5" s="22">
        <f>-5.08/309</f>
        <v>-1.6440129449838189E-2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3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3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1:23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23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1:23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23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1:23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</row>
    <row r="81" spans="1:23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1:23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</row>
    <row r="83" spans="1:23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</row>
    <row r="84" spans="1:23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</row>
    <row r="85" spans="1:23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23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  <row r="87" spans="1:23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</row>
    <row r="88" spans="1:23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</row>
    <row r="89" spans="1:23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</row>
    <row r="90" spans="1:23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</row>
    <row r="91" spans="1:23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</row>
    <row r="92" spans="1:23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</row>
    <row r="93" spans="1:23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</row>
    <row r="94" spans="1:23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</row>
    <row r="95" spans="1:23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</row>
    <row r="96" spans="1:23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</row>
    <row r="97" spans="1:23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</row>
    <row r="98" spans="1:23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</row>
    <row r="99" spans="1:23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</row>
    <row r="100" spans="1:23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</row>
    <row r="101" spans="1:23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</row>
    <row r="102" spans="1:23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</row>
    <row r="103" spans="1:23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</row>
    <row r="104" spans="1:23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</row>
    <row r="105" spans="1:23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</row>
    <row r="106" spans="1:23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</row>
    <row r="107" spans="1:23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</row>
    <row r="108" spans="1:23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</row>
    <row r="109" spans="1:23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</row>
    <row r="110" spans="1:23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</row>
    <row r="111" spans="1:23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</row>
    <row r="112" spans="1:23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</row>
    <row r="113" spans="1:23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  <row r="114" spans="1:23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1:23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2016-05-04T07:58:37Z</dcterms:created>
  <dcterms:modified xsi:type="dcterms:W3CDTF">2016-05-04T11:49:23Z</dcterms:modified>
</cp:coreProperties>
</file>