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0" i="1" l="1"/>
  <c r="S259" i="1"/>
  <c r="R260" i="1"/>
  <c r="R259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J4" i="1"/>
  <c r="J5" i="1"/>
  <c r="J6" i="1"/>
  <c r="J3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I4" i="1"/>
  <c r="I5" i="1"/>
  <c r="I6" i="1"/>
  <c r="I3" i="1"/>
</calcChain>
</file>

<file path=xl/sharedStrings.xml><?xml version="1.0" encoding="utf-8"?>
<sst xmlns="http://schemas.openxmlformats.org/spreadsheetml/2006/main" count="786" uniqueCount="322">
  <si>
    <t>newmarket</t>
  </si>
  <si>
    <t>free one</t>
  </si>
  <si>
    <t>lost</t>
  </si>
  <si>
    <t>free one to place</t>
  </si>
  <si>
    <t>hamilton</t>
  </si>
  <si>
    <t>innocent touch</t>
  </si>
  <si>
    <t>innocent touch to place</t>
  </si>
  <si>
    <t>redcar</t>
  </si>
  <si>
    <t>abushama</t>
  </si>
  <si>
    <t>abushama to place</t>
  </si>
  <si>
    <t>windsor</t>
  </si>
  <si>
    <t>jersey jewel</t>
  </si>
  <si>
    <t>jersey jewel to place</t>
  </si>
  <si>
    <t>regal bond</t>
  </si>
  <si>
    <t>regal bond to place</t>
  </si>
  <si>
    <t>epsom</t>
  </si>
  <si>
    <t>burmese whisper</t>
  </si>
  <si>
    <t>burmese whisper to place</t>
  </si>
  <si>
    <t>huntingdon</t>
  </si>
  <si>
    <t>vancouverite</t>
  </si>
  <si>
    <t>cartmel</t>
  </si>
  <si>
    <t>sublime talent</t>
  </si>
  <si>
    <t>zahrat narjis</t>
  </si>
  <si>
    <t>goodwood</t>
  </si>
  <si>
    <t>exoplanet blue</t>
  </si>
  <si>
    <t>exoplanet blue to place</t>
  </si>
  <si>
    <t>lingfield</t>
  </si>
  <si>
    <t>bochart</t>
  </si>
  <si>
    <t>single summit</t>
  </si>
  <si>
    <t>single summit to place</t>
  </si>
  <si>
    <t>super kid</t>
  </si>
  <si>
    <t>super kid to place</t>
  </si>
  <si>
    <t>kempton</t>
  </si>
  <si>
    <t>fleckerl</t>
  </si>
  <si>
    <t>fleckerl to place</t>
  </si>
  <si>
    <t>thirsk</t>
  </si>
  <si>
    <t>get knotted</t>
  </si>
  <si>
    <t>orwellian</t>
  </si>
  <si>
    <t>orwellian to place</t>
  </si>
  <si>
    <t>fontwell</t>
  </si>
  <si>
    <t>gioia di vita</t>
  </si>
  <si>
    <t>gioia di vita to place</t>
  </si>
  <si>
    <t>york</t>
  </si>
  <si>
    <t>tamayuz magic</t>
  </si>
  <si>
    <t>tamayuz magic to place</t>
  </si>
  <si>
    <t>rosies premier</t>
  </si>
  <si>
    <t>rosies premier to place</t>
  </si>
  <si>
    <t>brighton</t>
  </si>
  <si>
    <t>starlight symphony</t>
  </si>
  <si>
    <t>starlight symphony to place</t>
  </si>
  <si>
    <t>leicester</t>
  </si>
  <si>
    <t>barracuda boy</t>
  </si>
  <si>
    <t>barracuda boy to place</t>
  </si>
  <si>
    <t>glennten</t>
  </si>
  <si>
    <t>glennten to place</t>
  </si>
  <si>
    <t>carlisle</t>
  </si>
  <si>
    <t>sur empire</t>
  </si>
  <si>
    <t>sur empire to place</t>
  </si>
  <si>
    <t>doncaster</t>
  </si>
  <si>
    <t>pearl noir</t>
  </si>
  <si>
    <t>pearl noir to place</t>
  </si>
  <si>
    <t>chester</t>
  </si>
  <si>
    <t>powder horn</t>
  </si>
  <si>
    <t>breakable</t>
  </si>
  <si>
    <t>breakable to place</t>
  </si>
  <si>
    <t>guilty twelve</t>
  </si>
  <si>
    <t>our gabriel</t>
  </si>
  <si>
    <t>our gabriel to place</t>
  </si>
  <si>
    <t>sandown</t>
  </si>
  <si>
    <t>muntadab</t>
  </si>
  <si>
    <t>muntadab to place</t>
  </si>
  <si>
    <t>berkley vale</t>
  </si>
  <si>
    <t>berkley vale to place</t>
  </si>
  <si>
    <t>kimberella</t>
  </si>
  <si>
    <t>kimberella to place</t>
  </si>
  <si>
    <t>musselburgh</t>
  </si>
  <si>
    <t>meccas missus</t>
  </si>
  <si>
    <t>meccas missusto place</t>
  </si>
  <si>
    <t>titus bolt</t>
  </si>
  <si>
    <t>ffos las</t>
  </si>
  <si>
    <t>roring samson</t>
  </si>
  <si>
    <t>roring samson to place</t>
  </si>
  <si>
    <t>welease bwian</t>
  </si>
  <si>
    <t>welease bwian to place</t>
  </si>
  <si>
    <t>yarmouth</t>
  </si>
  <si>
    <t>angel vision</t>
  </si>
  <si>
    <t>angel vision to place</t>
  </si>
  <si>
    <t>beverley</t>
  </si>
  <si>
    <t>richie mccaw</t>
  </si>
  <si>
    <t>ponterfract</t>
  </si>
  <si>
    <t>dark ocean</t>
  </si>
  <si>
    <t>dark ocean to place</t>
  </si>
  <si>
    <t>ayr</t>
  </si>
  <si>
    <t>oak bluffs</t>
  </si>
  <si>
    <t>oak bluffs to place</t>
  </si>
  <si>
    <t>snow cloud</t>
  </si>
  <si>
    <t>snow cloud to place</t>
  </si>
  <si>
    <t>poiantowski</t>
  </si>
  <si>
    <t>poiantowski to place</t>
  </si>
  <si>
    <t>catterick</t>
  </si>
  <si>
    <t>poetic verse</t>
  </si>
  <si>
    <t>shamlan</t>
  </si>
  <si>
    <t>shamlan to place</t>
  </si>
  <si>
    <t>la havrese</t>
  </si>
  <si>
    <t>la havrese to place</t>
  </si>
  <si>
    <t>tatlisu</t>
  </si>
  <si>
    <t>tatlisu to place</t>
  </si>
  <si>
    <t>fire fighting</t>
  </si>
  <si>
    <t>fire fighting to place</t>
  </si>
  <si>
    <t>algar lad</t>
  </si>
  <si>
    <t>algar lad to place</t>
  </si>
  <si>
    <t>gabrials kaka</t>
  </si>
  <si>
    <t>gabrials kaka to place</t>
  </si>
  <si>
    <t>right touch</t>
  </si>
  <si>
    <t>right touch to place</t>
  </si>
  <si>
    <t>first party</t>
  </si>
  <si>
    <t>artist cry</t>
  </si>
  <si>
    <t>artist cry to place</t>
  </si>
  <si>
    <t>mister mayday</t>
  </si>
  <si>
    <t>mister mayday to place</t>
  </si>
  <si>
    <t>gold will</t>
  </si>
  <si>
    <t>gold will to place</t>
  </si>
  <si>
    <t>haidees reflection</t>
  </si>
  <si>
    <t>haidees reflection to place</t>
  </si>
  <si>
    <t>line of reason</t>
  </si>
  <si>
    <t>hiorne tower</t>
  </si>
  <si>
    <t>hiorne tower to place</t>
  </si>
  <si>
    <t>yulong xioningba</t>
  </si>
  <si>
    <t>yulong xioningba to place</t>
  </si>
  <si>
    <t>rainford glory</t>
  </si>
  <si>
    <t>rainford glory to place</t>
  </si>
  <si>
    <t>borden bandit</t>
  </si>
  <si>
    <t>borden bandit to place</t>
  </si>
  <si>
    <t>herridge</t>
  </si>
  <si>
    <t>herridge to place</t>
  </si>
  <si>
    <t>douneedahand</t>
  </si>
  <si>
    <t>douneedahand to place</t>
  </si>
  <si>
    <t>perth</t>
  </si>
  <si>
    <t>cyrus darius</t>
  </si>
  <si>
    <t>master of finance</t>
  </si>
  <si>
    <t>pertuis</t>
  </si>
  <si>
    <t>pertuis to place</t>
  </si>
  <si>
    <t>spangled</t>
  </si>
  <si>
    <t>spangled to place</t>
  </si>
  <si>
    <t>custom cut</t>
  </si>
  <si>
    <t>worchester</t>
  </si>
  <si>
    <t>beggars wishes</t>
  </si>
  <si>
    <t>beggars wishes to place</t>
  </si>
  <si>
    <t>american artist</t>
  </si>
  <si>
    <t>whozthecat</t>
  </si>
  <si>
    <t>whozthecat to place</t>
  </si>
  <si>
    <t>master the world</t>
  </si>
  <si>
    <t>master the world to place</t>
  </si>
  <si>
    <t>wee jean</t>
  </si>
  <si>
    <t>wee jean to place</t>
  </si>
  <si>
    <t>persun</t>
  </si>
  <si>
    <t>won</t>
  </si>
  <si>
    <t>persun to place</t>
  </si>
  <si>
    <t>hidden rebel</t>
  </si>
  <si>
    <t>donna graciosa</t>
  </si>
  <si>
    <t>mime dance</t>
  </si>
  <si>
    <t>mime dance to place</t>
  </si>
  <si>
    <t>newton abbot</t>
  </si>
  <si>
    <t>full blast</t>
  </si>
  <si>
    <t>bath</t>
  </si>
  <si>
    <t>maid of tuscanny</t>
  </si>
  <si>
    <t>maid of tuscanny to place</t>
  </si>
  <si>
    <t>sedgefield</t>
  </si>
  <si>
    <t>the backup plan</t>
  </si>
  <si>
    <t>pitt rivers</t>
  </si>
  <si>
    <t>pitt rivers to place</t>
  </si>
  <si>
    <t>sea of green</t>
  </si>
  <si>
    <t>sea of green to place</t>
  </si>
  <si>
    <t>fishy story</t>
  </si>
  <si>
    <t>nottingham</t>
  </si>
  <si>
    <t>statuesque</t>
  </si>
  <si>
    <t>triathlon</t>
  </si>
  <si>
    <t>frap</t>
  </si>
  <si>
    <t>frap to place</t>
  </si>
  <si>
    <t>chepstow</t>
  </si>
  <si>
    <t>battlecat</t>
  </si>
  <si>
    <t>hexam</t>
  </si>
  <si>
    <t>kitchapoly</t>
  </si>
  <si>
    <t>ascot</t>
  </si>
  <si>
    <t>secateur</t>
  </si>
  <si>
    <t>very noble</t>
  </si>
  <si>
    <t>weather front</t>
  </si>
  <si>
    <t>weather front to place</t>
  </si>
  <si>
    <t>gulland rock</t>
  </si>
  <si>
    <t>gulland rock to place</t>
  </si>
  <si>
    <t>assault on rome</t>
  </si>
  <si>
    <t>assault on rome to place</t>
  </si>
  <si>
    <t>double heaven</t>
  </si>
  <si>
    <t>double heaven to place</t>
  </si>
  <si>
    <t>victorina</t>
  </si>
  <si>
    <t>victorina to place</t>
  </si>
  <si>
    <t>courier</t>
  </si>
  <si>
    <t>courier to place</t>
  </si>
  <si>
    <t>towchester</t>
  </si>
  <si>
    <t>montys revenge</t>
  </si>
  <si>
    <t>montys revenge to place</t>
  </si>
  <si>
    <t>ludlow</t>
  </si>
  <si>
    <t>still believing</t>
  </si>
  <si>
    <t>still believing to place</t>
  </si>
  <si>
    <t>queens trust</t>
  </si>
  <si>
    <t>wilde inspiration</t>
  </si>
  <si>
    <t>wilde inspiration to place</t>
  </si>
  <si>
    <t>lexis hero</t>
  </si>
  <si>
    <t>lexis hero to place</t>
  </si>
  <si>
    <t>biretta</t>
  </si>
  <si>
    <t>biretta to place</t>
  </si>
  <si>
    <t>memorial day</t>
  </si>
  <si>
    <t>hexham</t>
  </si>
  <si>
    <t>flower power</t>
  </si>
  <si>
    <t>flower power to place</t>
  </si>
  <si>
    <t>china girl</t>
  </si>
  <si>
    <t>china girl to place</t>
  </si>
  <si>
    <t>optima petimus</t>
  </si>
  <si>
    <t>optima petimus to place</t>
  </si>
  <si>
    <t>salisbury</t>
  </si>
  <si>
    <t>air squadron</t>
  </si>
  <si>
    <t>air squadron to place</t>
  </si>
  <si>
    <t>huntington</t>
  </si>
  <si>
    <t>vendredi trois</t>
  </si>
  <si>
    <t>vendredi trois to place</t>
  </si>
  <si>
    <t>wolverhampton</t>
  </si>
  <si>
    <t>lean on pete</t>
  </si>
  <si>
    <t>lean on pete to place</t>
  </si>
  <si>
    <t>wetherby</t>
  </si>
  <si>
    <t>mustmeetalady</t>
  </si>
  <si>
    <t>mustmeetalady to place</t>
  </si>
  <si>
    <t>indian voyage</t>
  </si>
  <si>
    <t>indian voyage to place</t>
  </si>
  <si>
    <t>germany calling</t>
  </si>
  <si>
    <t>uttoexter</t>
  </si>
  <si>
    <t>sgt bull berry</t>
  </si>
  <si>
    <t>sgt bull berry to place</t>
  </si>
  <si>
    <t>newmarket warrior</t>
  </si>
  <si>
    <t>newmarket warrior to place</t>
  </si>
  <si>
    <t>royal holiday</t>
  </si>
  <si>
    <t>royal holiday to place</t>
  </si>
  <si>
    <t>Wolverhampton</t>
  </si>
  <si>
    <t>royal connoisseur</t>
  </si>
  <si>
    <t>forgotten rules</t>
  </si>
  <si>
    <t>forgotten rules to place</t>
  </si>
  <si>
    <t>gleneagles</t>
  </si>
  <si>
    <t>kimbrella</t>
  </si>
  <si>
    <t>kimbrella to place</t>
  </si>
  <si>
    <t>kiwayu</t>
  </si>
  <si>
    <t>kiwayu to place</t>
  </si>
  <si>
    <t>balinroab</t>
  </si>
  <si>
    <t>plumpton</t>
  </si>
  <si>
    <t>dynamic ranger</t>
  </si>
  <si>
    <t>dynamic ranger to place</t>
  </si>
  <si>
    <t>gone too far</t>
  </si>
  <si>
    <t>petrucci</t>
  </si>
  <si>
    <t>catalinas diamond</t>
  </si>
  <si>
    <t>catalinas diamond to place</t>
  </si>
  <si>
    <t>bollihope</t>
  </si>
  <si>
    <t>loving your work</t>
  </si>
  <si>
    <t>exeter</t>
  </si>
  <si>
    <t>theeaglehaslanded</t>
  </si>
  <si>
    <t>fergal mael duin</t>
  </si>
  <si>
    <t>volunteer point</t>
  </si>
  <si>
    <t>volunteer point to place</t>
  </si>
  <si>
    <t>red paladin</t>
  </si>
  <si>
    <t>red paladin to place</t>
  </si>
  <si>
    <t>fear of favour</t>
  </si>
  <si>
    <t>fear of favour to place</t>
  </si>
  <si>
    <t>marmooz</t>
  </si>
  <si>
    <t>marmooz to place</t>
  </si>
  <si>
    <t>midnight gem</t>
  </si>
  <si>
    <t>midnight gem to place</t>
  </si>
  <si>
    <t>southwell</t>
  </si>
  <si>
    <t>grand introduction</t>
  </si>
  <si>
    <t>grand introduction to place</t>
  </si>
  <si>
    <t>carobello</t>
  </si>
  <si>
    <t>carobello to place</t>
  </si>
  <si>
    <t>cheltenham</t>
  </si>
  <si>
    <t>exxaro</t>
  </si>
  <si>
    <t>katie do</t>
  </si>
  <si>
    <t>katie do to place</t>
  </si>
  <si>
    <t>mr christopher</t>
  </si>
  <si>
    <t>mr christopher to place</t>
  </si>
  <si>
    <t>kelso</t>
  </si>
  <si>
    <t>palermo don</t>
  </si>
  <si>
    <t>palermo don to place</t>
  </si>
  <si>
    <t>one for arthur</t>
  </si>
  <si>
    <t>one for arthur to place</t>
  </si>
  <si>
    <t>another for joe</t>
  </si>
  <si>
    <t>another for joe to place</t>
  </si>
  <si>
    <t>the ice factor</t>
  </si>
  <si>
    <t>the ice factor to place</t>
  </si>
  <si>
    <t>ronya</t>
  </si>
  <si>
    <t>ronya to place</t>
  </si>
  <si>
    <t>coiste bodhar</t>
  </si>
  <si>
    <t>coiste bodhar to place</t>
  </si>
  <si>
    <t>kenny the captain</t>
  </si>
  <si>
    <t>kenny the captain to place</t>
  </si>
  <si>
    <t>hurry home poppa</t>
  </si>
  <si>
    <t>fujin</t>
  </si>
  <si>
    <t>fujin to place</t>
  </si>
  <si>
    <t>Date</t>
  </si>
  <si>
    <t>Course</t>
  </si>
  <si>
    <t>Time</t>
  </si>
  <si>
    <t>Selection</t>
  </si>
  <si>
    <t>Stake</t>
  </si>
  <si>
    <t>BSP</t>
  </si>
  <si>
    <t>Result</t>
  </si>
  <si>
    <t>Profit / Loss</t>
  </si>
  <si>
    <t>Trendsmania Review Results - 28/08/15 - 27/10/15</t>
  </si>
  <si>
    <t>Advised Stake</t>
  </si>
  <si>
    <t>P/L AS</t>
  </si>
  <si>
    <t>Running Bank</t>
  </si>
  <si>
    <t>Total Profit/Loss:</t>
  </si>
  <si>
    <t>Level Stakes</t>
  </si>
  <si>
    <t>Advised Stakes</t>
  </si>
  <si>
    <t>Average Odds</t>
  </si>
  <si>
    <t>Strike Rate</t>
  </si>
  <si>
    <t>ROI</t>
  </si>
  <si>
    <t>-4.04 pts</t>
  </si>
  <si>
    <t>-27.72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</si>
</sst>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4" fontId="3" fillId="3" borderId="1" xfId="2" applyNumberFormat="1" applyFont="1" applyBorder="1" applyAlignment="1">
      <alignment horizontal="center"/>
    </xf>
    <xf numFmtId="20" fontId="3" fillId="3" borderId="1" xfId="2" applyNumberFormat="1" applyFont="1" applyBorder="1" applyAlignment="1">
      <alignment horizontal="center"/>
    </xf>
    <xf numFmtId="164" fontId="3" fillId="3" borderId="1" xfId="2" applyNumberFormat="1" applyFont="1" applyBorder="1" applyAlignment="1">
      <alignment horizontal="center"/>
    </xf>
    <xf numFmtId="0" fontId="3" fillId="3" borderId="1" xfId="2" applyFont="1" applyBorder="1" applyAlignment="1">
      <alignment horizontal="center"/>
    </xf>
    <xf numFmtId="2" fontId="3" fillId="3" borderId="1" xfId="2" applyNumberFormat="1" applyFont="1" applyBorder="1" applyAlignment="1">
      <alignment horizontal="center"/>
    </xf>
    <xf numFmtId="14" fontId="3" fillId="2" borderId="1" xfId="1" applyNumberFormat="1" applyFont="1" applyBorder="1" applyAlignment="1">
      <alignment horizontal="center"/>
    </xf>
    <xf numFmtId="20" fontId="3" fillId="2" borderId="1" xfId="1" applyNumberFormat="1" applyFont="1" applyBorder="1" applyAlignment="1">
      <alignment horizontal="center"/>
    </xf>
    <xf numFmtId="164" fontId="3" fillId="2" borderId="1" xfId="1" applyNumberFormat="1" applyFont="1" applyBorder="1" applyAlignment="1">
      <alignment horizontal="center"/>
    </xf>
    <xf numFmtId="0" fontId="3" fillId="2" borderId="1" xfId="1" applyFont="1" applyBorder="1" applyAlignment="1">
      <alignment horizontal="center"/>
    </xf>
    <xf numFmtId="2" fontId="3" fillId="2" borderId="1" xfId="1" applyNumberFormat="1" applyFont="1" applyBorder="1" applyAlignment="1">
      <alignment horizontal="center"/>
    </xf>
    <xf numFmtId="16" fontId="3" fillId="3" borderId="1" xfId="2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164" fontId="0" fillId="0" borderId="0" xfId="0" applyNumberFormat="1"/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/>
    <xf numFmtId="0" fontId="4" fillId="5" borderId="1" xfId="0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Trendsmania Running Bank - 28/08/15 - 27/10/15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Sheet1!$K$3:$K$257</c:f>
              <c:numCache>
                <c:formatCode>"£"#,##0.00</c:formatCode>
                <c:ptCount val="255"/>
                <c:pt idx="0">
                  <c:v>-10</c:v>
                </c:pt>
                <c:pt idx="1">
                  <c:v>-20</c:v>
                </c:pt>
                <c:pt idx="2">
                  <c:v>-30</c:v>
                </c:pt>
                <c:pt idx="3">
                  <c:v>-17.270000000000003</c:v>
                </c:pt>
                <c:pt idx="4">
                  <c:v>54.264999999999993</c:v>
                </c:pt>
                <c:pt idx="5">
                  <c:v>65.474999999999994</c:v>
                </c:pt>
                <c:pt idx="6">
                  <c:v>55.474999999999994</c:v>
                </c:pt>
                <c:pt idx="7">
                  <c:v>64.11999999999999</c:v>
                </c:pt>
                <c:pt idx="8">
                  <c:v>54.11999999999999</c:v>
                </c:pt>
                <c:pt idx="9">
                  <c:v>44.11999999999999</c:v>
                </c:pt>
                <c:pt idx="10">
                  <c:v>34.11999999999999</c:v>
                </c:pt>
                <c:pt idx="11">
                  <c:v>24.11999999999999</c:v>
                </c:pt>
                <c:pt idx="12">
                  <c:v>35.139999999999993</c:v>
                </c:pt>
                <c:pt idx="13">
                  <c:v>25.139999999999993</c:v>
                </c:pt>
                <c:pt idx="14">
                  <c:v>15.139999999999993</c:v>
                </c:pt>
                <c:pt idx="15">
                  <c:v>5.1399999999999935</c:v>
                </c:pt>
                <c:pt idx="16">
                  <c:v>-4.8600000000000065</c:v>
                </c:pt>
                <c:pt idx="17">
                  <c:v>-14.860000000000007</c:v>
                </c:pt>
                <c:pt idx="18">
                  <c:v>-24.860000000000007</c:v>
                </c:pt>
                <c:pt idx="19">
                  <c:v>-34.860000000000007</c:v>
                </c:pt>
                <c:pt idx="20">
                  <c:v>-44.860000000000007</c:v>
                </c:pt>
                <c:pt idx="21">
                  <c:v>-17.595000000000006</c:v>
                </c:pt>
                <c:pt idx="22">
                  <c:v>-27.595000000000006</c:v>
                </c:pt>
                <c:pt idx="23">
                  <c:v>-37.595000000000006</c:v>
                </c:pt>
                <c:pt idx="24">
                  <c:v>-47.595000000000006</c:v>
                </c:pt>
                <c:pt idx="25">
                  <c:v>-57.595000000000006</c:v>
                </c:pt>
                <c:pt idx="26">
                  <c:v>-67.594999999999999</c:v>
                </c:pt>
                <c:pt idx="27">
                  <c:v>-31.494999999999997</c:v>
                </c:pt>
                <c:pt idx="28">
                  <c:v>-23.704999999999998</c:v>
                </c:pt>
                <c:pt idx="29">
                  <c:v>-33.704999999999998</c:v>
                </c:pt>
                <c:pt idx="30">
                  <c:v>-43.704999999999998</c:v>
                </c:pt>
                <c:pt idx="31">
                  <c:v>-53.704999999999998</c:v>
                </c:pt>
                <c:pt idx="32">
                  <c:v>-63.704999999999998</c:v>
                </c:pt>
                <c:pt idx="33">
                  <c:v>-73.704999999999998</c:v>
                </c:pt>
                <c:pt idx="34">
                  <c:v>-51.57</c:v>
                </c:pt>
                <c:pt idx="35">
                  <c:v>-61.57</c:v>
                </c:pt>
                <c:pt idx="36">
                  <c:v>-71.569999999999993</c:v>
                </c:pt>
                <c:pt idx="37">
                  <c:v>-81.569999999999993</c:v>
                </c:pt>
                <c:pt idx="38">
                  <c:v>-55.444999999999993</c:v>
                </c:pt>
                <c:pt idx="39">
                  <c:v>20.555000000000007</c:v>
                </c:pt>
                <c:pt idx="40">
                  <c:v>54.755000000000003</c:v>
                </c:pt>
                <c:pt idx="41">
                  <c:v>44.755000000000003</c:v>
                </c:pt>
                <c:pt idx="42">
                  <c:v>34.755000000000003</c:v>
                </c:pt>
                <c:pt idx="43">
                  <c:v>63.255000000000003</c:v>
                </c:pt>
                <c:pt idx="44">
                  <c:v>53.255000000000003</c:v>
                </c:pt>
                <c:pt idx="45">
                  <c:v>43.255000000000003</c:v>
                </c:pt>
                <c:pt idx="46">
                  <c:v>33.255000000000003</c:v>
                </c:pt>
                <c:pt idx="47">
                  <c:v>23.255000000000003</c:v>
                </c:pt>
                <c:pt idx="48">
                  <c:v>13.255000000000003</c:v>
                </c:pt>
                <c:pt idx="49">
                  <c:v>3.2550000000000026</c:v>
                </c:pt>
                <c:pt idx="50">
                  <c:v>-6.7449999999999974</c:v>
                </c:pt>
                <c:pt idx="51">
                  <c:v>-16.744999999999997</c:v>
                </c:pt>
                <c:pt idx="52">
                  <c:v>-26.744999999999997</c:v>
                </c:pt>
                <c:pt idx="53">
                  <c:v>-36.744999999999997</c:v>
                </c:pt>
                <c:pt idx="54">
                  <c:v>-46.744999999999997</c:v>
                </c:pt>
                <c:pt idx="55">
                  <c:v>-56.744999999999997</c:v>
                </c:pt>
                <c:pt idx="56">
                  <c:v>-66.745000000000005</c:v>
                </c:pt>
                <c:pt idx="57">
                  <c:v>-76.745000000000005</c:v>
                </c:pt>
                <c:pt idx="58">
                  <c:v>-48.815000000000012</c:v>
                </c:pt>
                <c:pt idx="59">
                  <c:v>-42.640000000000015</c:v>
                </c:pt>
                <c:pt idx="60">
                  <c:v>-52.640000000000015</c:v>
                </c:pt>
                <c:pt idx="61">
                  <c:v>-62.640000000000015</c:v>
                </c:pt>
                <c:pt idx="62">
                  <c:v>-72.640000000000015</c:v>
                </c:pt>
                <c:pt idx="63">
                  <c:v>-82.640000000000015</c:v>
                </c:pt>
                <c:pt idx="64">
                  <c:v>-92.640000000000015</c:v>
                </c:pt>
                <c:pt idx="65">
                  <c:v>-25.570000000000007</c:v>
                </c:pt>
                <c:pt idx="66">
                  <c:v>-8.4700000000000095</c:v>
                </c:pt>
                <c:pt idx="67">
                  <c:v>79.214999999999989</c:v>
                </c:pt>
                <c:pt idx="68">
                  <c:v>101.16</c:v>
                </c:pt>
                <c:pt idx="69">
                  <c:v>91.16</c:v>
                </c:pt>
                <c:pt idx="70">
                  <c:v>81.16</c:v>
                </c:pt>
                <c:pt idx="71">
                  <c:v>71.16</c:v>
                </c:pt>
                <c:pt idx="72">
                  <c:v>61.16</c:v>
                </c:pt>
                <c:pt idx="73">
                  <c:v>51.16</c:v>
                </c:pt>
                <c:pt idx="74">
                  <c:v>72.819999999999993</c:v>
                </c:pt>
                <c:pt idx="75">
                  <c:v>74.91</c:v>
                </c:pt>
                <c:pt idx="76">
                  <c:v>64.91</c:v>
                </c:pt>
                <c:pt idx="77">
                  <c:v>79.444999999999993</c:v>
                </c:pt>
                <c:pt idx="78">
                  <c:v>335.94499999999999</c:v>
                </c:pt>
                <c:pt idx="79">
                  <c:v>380.59499999999997</c:v>
                </c:pt>
                <c:pt idx="80">
                  <c:v>370.59499999999997</c:v>
                </c:pt>
                <c:pt idx="81">
                  <c:v>360.59499999999997</c:v>
                </c:pt>
                <c:pt idx="82">
                  <c:v>350.59499999999997</c:v>
                </c:pt>
                <c:pt idx="83">
                  <c:v>340.59499999999997</c:v>
                </c:pt>
                <c:pt idx="84">
                  <c:v>330.59499999999997</c:v>
                </c:pt>
                <c:pt idx="85">
                  <c:v>320.59499999999997</c:v>
                </c:pt>
                <c:pt idx="86">
                  <c:v>388.99499999999995</c:v>
                </c:pt>
                <c:pt idx="87">
                  <c:v>409.32499999999993</c:v>
                </c:pt>
                <c:pt idx="88">
                  <c:v>399.32499999999993</c:v>
                </c:pt>
                <c:pt idx="89">
                  <c:v>389.32499999999993</c:v>
                </c:pt>
                <c:pt idx="90">
                  <c:v>379.32499999999993</c:v>
                </c:pt>
                <c:pt idx="91">
                  <c:v>369.32499999999993</c:v>
                </c:pt>
                <c:pt idx="92">
                  <c:v>359.32499999999993</c:v>
                </c:pt>
                <c:pt idx="93">
                  <c:v>436.93999999999994</c:v>
                </c:pt>
                <c:pt idx="94">
                  <c:v>456.88999999999993</c:v>
                </c:pt>
                <c:pt idx="95">
                  <c:v>446.88999999999993</c:v>
                </c:pt>
                <c:pt idx="96">
                  <c:v>436.88999999999993</c:v>
                </c:pt>
                <c:pt idx="97">
                  <c:v>426.88999999999993</c:v>
                </c:pt>
                <c:pt idx="98">
                  <c:v>416.88999999999993</c:v>
                </c:pt>
                <c:pt idx="99">
                  <c:v>406.88999999999993</c:v>
                </c:pt>
                <c:pt idx="100">
                  <c:v>396.88999999999993</c:v>
                </c:pt>
                <c:pt idx="101">
                  <c:v>386.88999999999993</c:v>
                </c:pt>
                <c:pt idx="102">
                  <c:v>376.88999999999993</c:v>
                </c:pt>
                <c:pt idx="103">
                  <c:v>366.88999999999993</c:v>
                </c:pt>
                <c:pt idx="104">
                  <c:v>356.88999999999993</c:v>
                </c:pt>
                <c:pt idx="105">
                  <c:v>386.33999999999992</c:v>
                </c:pt>
                <c:pt idx="106">
                  <c:v>376.33999999999992</c:v>
                </c:pt>
                <c:pt idx="107">
                  <c:v>394.76999999999992</c:v>
                </c:pt>
                <c:pt idx="108">
                  <c:v>384.76999999999992</c:v>
                </c:pt>
                <c:pt idx="109">
                  <c:v>374.76999999999992</c:v>
                </c:pt>
                <c:pt idx="110">
                  <c:v>364.76999999999992</c:v>
                </c:pt>
                <c:pt idx="111">
                  <c:v>354.76999999999992</c:v>
                </c:pt>
                <c:pt idx="112">
                  <c:v>356.76499999999993</c:v>
                </c:pt>
                <c:pt idx="113">
                  <c:v>346.76499999999993</c:v>
                </c:pt>
                <c:pt idx="114">
                  <c:v>336.76499999999993</c:v>
                </c:pt>
                <c:pt idx="115">
                  <c:v>326.76499999999993</c:v>
                </c:pt>
                <c:pt idx="116">
                  <c:v>316.76499999999993</c:v>
                </c:pt>
                <c:pt idx="117">
                  <c:v>306.76499999999993</c:v>
                </c:pt>
                <c:pt idx="118">
                  <c:v>296.76499999999993</c:v>
                </c:pt>
                <c:pt idx="119">
                  <c:v>286.76499999999993</c:v>
                </c:pt>
                <c:pt idx="120">
                  <c:v>276.76499999999993</c:v>
                </c:pt>
                <c:pt idx="121">
                  <c:v>266.76499999999993</c:v>
                </c:pt>
                <c:pt idx="122">
                  <c:v>256.76499999999993</c:v>
                </c:pt>
                <c:pt idx="123">
                  <c:v>246.76499999999993</c:v>
                </c:pt>
                <c:pt idx="124">
                  <c:v>296.16499999999991</c:v>
                </c:pt>
                <c:pt idx="125">
                  <c:v>302.62499999999989</c:v>
                </c:pt>
                <c:pt idx="126">
                  <c:v>292.62499999999989</c:v>
                </c:pt>
                <c:pt idx="127">
                  <c:v>366.72499999999991</c:v>
                </c:pt>
                <c:pt idx="128">
                  <c:v>356.72499999999991</c:v>
                </c:pt>
                <c:pt idx="129">
                  <c:v>346.72499999999991</c:v>
                </c:pt>
                <c:pt idx="130">
                  <c:v>380.16499999999991</c:v>
                </c:pt>
                <c:pt idx="131">
                  <c:v>386.62499999999989</c:v>
                </c:pt>
                <c:pt idx="132">
                  <c:v>376.62499999999989</c:v>
                </c:pt>
                <c:pt idx="133">
                  <c:v>386.50499999999988</c:v>
                </c:pt>
                <c:pt idx="134">
                  <c:v>376.50499999999988</c:v>
                </c:pt>
                <c:pt idx="135">
                  <c:v>366.50499999999988</c:v>
                </c:pt>
                <c:pt idx="136">
                  <c:v>356.50499999999988</c:v>
                </c:pt>
                <c:pt idx="137">
                  <c:v>346.50499999999988</c:v>
                </c:pt>
                <c:pt idx="138">
                  <c:v>336.50499999999988</c:v>
                </c:pt>
                <c:pt idx="139">
                  <c:v>352.84499999999991</c:v>
                </c:pt>
                <c:pt idx="140">
                  <c:v>342.84499999999991</c:v>
                </c:pt>
                <c:pt idx="141">
                  <c:v>332.84499999999991</c:v>
                </c:pt>
                <c:pt idx="142">
                  <c:v>322.84499999999991</c:v>
                </c:pt>
                <c:pt idx="143">
                  <c:v>312.84499999999991</c:v>
                </c:pt>
                <c:pt idx="144">
                  <c:v>302.84499999999991</c:v>
                </c:pt>
                <c:pt idx="145">
                  <c:v>292.84499999999991</c:v>
                </c:pt>
                <c:pt idx="146">
                  <c:v>282.84499999999991</c:v>
                </c:pt>
                <c:pt idx="147">
                  <c:v>272.84499999999991</c:v>
                </c:pt>
                <c:pt idx="148">
                  <c:v>262.84499999999991</c:v>
                </c:pt>
                <c:pt idx="149">
                  <c:v>252.84499999999991</c:v>
                </c:pt>
                <c:pt idx="150">
                  <c:v>242.84499999999991</c:v>
                </c:pt>
                <c:pt idx="151">
                  <c:v>232.84499999999991</c:v>
                </c:pt>
                <c:pt idx="152">
                  <c:v>222.84499999999991</c:v>
                </c:pt>
                <c:pt idx="153">
                  <c:v>212.84499999999991</c:v>
                </c:pt>
                <c:pt idx="154">
                  <c:v>202.84499999999991</c:v>
                </c:pt>
                <c:pt idx="155">
                  <c:v>192.84499999999991</c:v>
                </c:pt>
                <c:pt idx="156">
                  <c:v>182.84499999999991</c:v>
                </c:pt>
                <c:pt idx="157">
                  <c:v>172.84499999999991</c:v>
                </c:pt>
                <c:pt idx="158">
                  <c:v>162.84499999999991</c:v>
                </c:pt>
                <c:pt idx="159">
                  <c:v>152.84499999999991</c:v>
                </c:pt>
                <c:pt idx="160">
                  <c:v>166.61999999999992</c:v>
                </c:pt>
                <c:pt idx="161">
                  <c:v>156.61999999999992</c:v>
                </c:pt>
                <c:pt idx="162">
                  <c:v>146.61999999999992</c:v>
                </c:pt>
                <c:pt idx="163">
                  <c:v>136.61999999999992</c:v>
                </c:pt>
                <c:pt idx="164">
                  <c:v>126.61999999999992</c:v>
                </c:pt>
                <c:pt idx="165">
                  <c:v>116.61999999999992</c:v>
                </c:pt>
                <c:pt idx="166">
                  <c:v>106.61999999999992</c:v>
                </c:pt>
                <c:pt idx="167">
                  <c:v>192.11999999999992</c:v>
                </c:pt>
                <c:pt idx="168">
                  <c:v>212.16499999999991</c:v>
                </c:pt>
                <c:pt idx="169">
                  <c:v>202.16499999999991</c:v>
                </c:pt>
                <c:pt idx="170">
                  <c:v>192.16499999999991</c:v>
                </c:pt>
                <c:pt idx="171">
                  <c:v>219.1449999999999</c:v>
                </c:pt>
                <c:pt idx="172">
                  <c:v>209.1449999999999</c:v>
                </c:pt>
                <c:pt idx="173">
                  <c:v>199.1449999999999</c:v>
                </c:pt>
                <c:pt idx="174">
                  <c:v>189.1449999999999</c:v>
                </c:pt>
                <c:pt idx="175">
                  <c:v>179.1449999999999</c:v>
                </c:pt>
                <c:pt idx="176">
                  <c:v>169.1449999999999</c:v>
                </c:pt>
                <c:pt idx="177">
                  <c:v>159.1449999999999</c:v>
                </c:pt>
                <c:pt idx="178">
                  <c:v>149.1449999999999</c:v>
                </c:pt>
                <c:pt idx="179">
                  <c:v>139.1449999999999</c:v>
                </c:pt>
                <c:pt idx="180">
                  <c:v>159.56999999999991</c:v>
                </c:pt>
                <c:pt idx="181">
                  <c:v>180.84999999999991</c:v>
                </c:pt>
                <c:pt idx="182">
                  <c:v>184.1749999999999</c:v>
                </c:pt>
                <c:pt idx="183">
                  <c:v>174.1749999999999</c:v>
                </c:pt>
                <c:pt idx="184">
                  <c:v>164.1749999999999</c:v>
                </c:pt>
                <c:pt idx="185">
                  <c:v>154.1749999999999</c:v>
                </c:pt>
                <c:pt idx="186">
                  <c:v>171.74999999999989</c:v>
                </c:pt>
                <c:pt idx="187">
                  <c:v>161.74999999999989</c:v>
                </c:pt>
                <c:pt idx="188">
                  <c:v>151.74999999999989</c:v>
                </c:pt>
                <c:pt idx="189">
                  <c:v>187.65999999999988</c:v>
                </c:pt>
                <c:pt idx="190">
                  <c:v>191.3649999999999</c:v>
                </c:pt>
                <c:pt idx="191">
                  <c:v>181.3649999999999</c:v>
                </c:pt>
                <c:pt idx="192">
                  <c:v>171.3649999999999</c:v>
                </c:pt>
                <c:pt idx="193">
                  <c:v>182.19499999999991</c:v>
                </c:pt>
                <c:pt idx="194">
                  <c:v>172.19499999999991</c:v>
                </c:pt>
                <c:pt idx="195">
                  <c:v>162.19499999999991</c:v>
                </c:pt>
                <c:pt idx="196">
                  <c:v>152.19499999999991</c:v>
                </c:pt>
                <c:pt idx="197">
                  <c:v>142.19499999999991</c:v>
                </c:pt>
                <c:pt idx="198">
                  <c:v>132.19499999999991</c:v>
                </c:pt>
                <c:pt idx="199">
                  <c:v>148.34499999999991</c:v>
                </c:pt>
                <c:pt idx="200">
                  <c:v>138.34499999999991</c:v>
                </c:pt>
                <c:pt idx="201">
                  <c:v>128.34499999999991</c:v>
                </c:pt>
                <c:pt idx="202">
                  <c:v>118.34499999999991</c:v>
                </c:pt>
                <c:pt idx="203">
                  <c:v>108.34499999999991</c:v>
                </c:pt>
                <c:pt idx="204">
                  <c:v>98.344999999999914</c:v>
                </c:pt>
                <c:pt idx="205">
                  <c:v>88.344999999999914</c:v>
                </c:pt>
                <c:pt idx="206">
                  <c:v>78.344999999999914</c:v>
                </c:pt>
                <c:pt idx="207">
                  <c:v>68.344999999999914</c:v>
                </c:pt>
                <c:pt idx="208">
                  <c:v>58.344999999999914</c:v>
                </c:pt>
                <c:pt idx="209">
                  <c:v>48.344999999999914</c:v>
                </c:pt>
                <c:pt idx="210">
                  <c:v>38.344999999999914</c:v>
                </c:pt>
                <c:pt idx="211">
                  <c:v>28.344999999999914</c:v>
                </c:pt>
                <c:pt idx="212">
                  <c:v>18.344999999999914</c:v>
                </c:pt>
                <c:pt idx="213">
                  <c:v>8.3449999999999136</c:v>
                </c:pt>
                <c:pt idx="214">
                  <c:v>-1.6550000000000864</c:v>
                </c:pt>
                <c:pt idx="215">
                  <c:v>-11.655000000000086</c:v>
                </c:pt>
                <c:pt idx="216">
                  <c:v>-21.655000000000086</c:v>
                </c:pt>
                <c:pt idx="217">
                  <c:v>-15.480000000000087</c:v>
                </c:pt>
                <c:pt idx="218">
                  <c:v>-7.0250000000000892</c:v>
                </c:pt>
                <c:pt idx="219">
                  <c:v>52.729999999999905</c:v>
                </c:pt>
                <c:pt idx="220">
                  <c:v>67.074999999999903</c:v>
                </c:pt>
                <c:pt idx="221">
                  <c:v>57.074999999999903</c:v>
                </c:pt>
                <c:pt idx="222">
                  <c:v>47.074999999999903</c:v>
                </c:pt>
                <c:pt idx="223">
                  <c:v>37.074999999999903</c:v>
                </c:pt>
                <c:pt idx="224">
                  <c:v>27.074999999999903</c:v>
                </c:pt>
                <c:pt idx="225">
                  <c:v>17.074999999999903</c:v>
                </c:pt>
                <c:pt idx="226">
                  <c:v>7.0749999999999034</c:v>
                </c:pt>
                <c:pt idx="227">
                  <c:v>-2.9250000000000966</c:v>
                </c:pt>
                <c:pt idx="228">
                  <c:v>26.524999999999899</c:v>
                </c:pt>
                <c:pt idx="229">
                  <c:v>16.524999999999899</c:v>
                </c:pt>
                <c:pt idx="230">
                  <c:v>50.724999999999895</c:v>
                </c:pt>
                <c:pt idx="231">
                  <c:v>40.724999999999895</c:v>
                </c:pt>
                <c:pt idx="232">
                  <c:v>55.164999999999893</c:v>
                </c:pt>
                <c:pt idx="233">
                  <c:v>45.164999999999893</c:v>
                </c:pt>
                <c:pt idx="234">
                  <c:v>35.164999999999893</c:v>
                </c:pt>
                <c:pt idx="235">
                  <c:v>25.164999999999893</c:v>
                </c:pt>
                <c:pt idx="236">
                  <c:v>15.164999999999893</c:v>
                </c:pt>
                <c:pt idx="237">
                  <c:v>5.1649999999998926</c:v>
                </c:pt>
                <c:pt idx="238">
                  <c:v>-4.8350000000001074</c:v>
                </c:pt>
                <c:pt idx="239">
                  <c:v>-14.835000000000107</c:v>
                </c:pt>
                <c:pt idx="240">
                  <c:v>36.274999999999885</c:v>
                </c:pt>
                <c:pt idx="241">
                  <c:v>46.154999999999887</c:v>
                </c:pt>
                <c:pt idx="242">
                  <c:v>36.154999999999887</c:v>
                </c:pt>
                <c:pt idx="243">
                  <c:v>26.154999999999887</c:v>
                </c:pt>
                <c:pt idx="244">
                  <c:v>16.154999999999887</c:v>
                </c:pt>
                <c:pt idx="245">
                  <c:v>6.1549999999998875</c:v>
                </c:pt>
                <c:pt idx="246">
                  <c:v>-3.8450000000001125</c:v>
                </c:pt>
                <c:pt idx="247">
                  <c:v>29.594999999999885</c:v>
                </c:pt>
                <c:pt idx="248">
                  <c:v>19.594999999999885</c:v>
                </c:pt>
                <c:pt idx="249">
                  <c:v>9.5949999999998852</c:v>
                </c:pt>
                <c:pt idx="250">
                  <c:v>-0.40500000000011482</c:v>
                </c:pt>
                <c:pt idx="251">
                  <c:v>-10.405000000000115</c:v>
                </c:pt>
                <c:pt idx="252">
                  <c:v>-20.405000000000115</c:v>
                </c:pt>
                <c:pt idx="253">
                  <c:v>-30.405000000000115</c:v>
                </c:pt>
                <c:pt idx="254">
                  <c:v>-40.405000000000115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12031656"/>
        <c:axId val="612037144"/>
      </c:lineChart>
      <c:catAx>
        <c:axId val="612031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037144"/>
        <c:crosses val="autoZero"/>
        <c:auto val="1"/>
        <c:lblAlgn val="ctr"/>
        <c:lblOffset val="100"/>
        <c:noMultiLvlLbl val="0"/>
      </c:catAx>
      <c:valAx>
        <c:axId val="612037144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03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5</xdr:row>
      <xdr:rowOff>19049</xdr:rowOff>
    </xdr:from>
    <xdr:to>
      <xdr:col>18</xdr:col>
      <xdr:colOff>314325</xdr:colOff>
      <xdr:row>32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2"/>
  <sheetViews>
    <sheetView tabSelected="1" workbookViewId="0">
      <selection sqref="A1:K1"/>
    </sheetView>
  </sheetViews>
  <sheetFormatPr defaultRowHeight="15" x14ac:dyDescent="0.25"/>
  <cols>
    <col min="1" max="1" width="10.7109375" style="2" bestFit="1" customWidth="1"/>
    <col min="2" max="2" width="15.5703125" style="2" bestFit="1" customWidth="1"/>
    <col min="3" max="3" width="5.5703125" style="2" bestFit="1" customWidth="1"/>
    <col min="4" max="4" width="13.5703125" style="1" hidden="1" customWidth="1"/>
    <col min="5" max="5" width="9.140625" style="2"/>
    <col min="6" max="6" width="26" style="2" bestFit="1" customWidth="1"/>
    <col min="7" max="7" width="9.28515625" style="2" customWidth="1"/>
    <col min="8" max="8" width="11.42578125" style="2" customWidth="1"/>
    <col min="9" max="9" width="11.42578125" style="1" hidden="1" customWidth="1"/>
    <col min="10" max="10" width="11.42578125" style="1" bestFit="1" customWidth="1"/>
    <col min="11" max="11" width="13.140625" style="1" bestFit="1" customWidth="1"/>
    <col min="14" max="14" width="27.5703125" customWidth="1"/>
    <col min="15" max="15" width="27" style="2" bestFit="1" customWidth="1"/>
    <col min="16" max="16" width="22" style="2" bestFit="1" customWidth="1"/>
    <col min="17" max="17" width="26.28515625" style="2" customWidth="1"/>
    <col min="18" max="18" width="20.140625" style="2" bestFit="1" customWidth="1"/>
    <col min="19" max="19" width="13.5703125" style="2" customWidth="1"/>
  </cols>
  <sheetData>
    <row r="1" spans="1:14" ht="28.5" x14ac:dyDescent="0.45">
      <c r="A1" s="18" t="s">
        <v>310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6"/>
      <c r="M1" s="26"/>
    </row>
    <row r="2" spans="1:14" x14ac:dyDescent="0.25">
      <c r="A2" s="4" t="s">
        <v>302</v>
      </c>
      <c r="B2" s="4" t="s">
        <v>303</v>
      </c>
      <c r="C2" s="4" t="s">
        <v>304</v>
      </c>
      <c r="D2" s="5" t="s">
        <v>311</v>
      </c>
      <c r="E2" s="4" t="s">
        <v>306</v>
      </c>
      <c r="F2" s="4" t="s">
        <v>305</v>
      </c>
      <c r="G2" s="4" t="s">
        <v>307</v>
      </c>
      <c r="H2" s="4" t="s">
        <v>308</v>
      </c>
      <c r="I2" s="5" t="s">
        <v>312</v>
      </c>
      <c r="J2" s="5" t="s">
        <v>309</v>
      </c>
      <c r="K2" s="5" t="s">
        <v>313</v>
      </c>
      <c r="L2" s="26"/>
      <c r="M2" s="26"/>
    </row>
    <row r="3" spans="1:14" x14ac:dyDescent="0.25">
      <c r="A3" s="6">
        <v>42244</v>
      </c>
      <c r="B3" s="6" t="s">
        <v>0</v>
      </c>
      <c r="C3" s="7">
        <v>0.69791666666666663</v>
      </c>
      <c r="D3" s="8">
        <v>10</v>
      </c>
      <c r="E3" s="8">
        <v>10</v>
      </c>
      <c r="F3" s="9" t="s">
        <v>1</v>
      </c>
      <c r="G3" s="10">
        <v>11.84</v>
      </c>
      <c r="H3" s="9" t="s">
        <v>2</v>
      </c>
      <c r="I3" s="8">
        <f>IF(H3="won",(D3*(G3-1))*0.95,-D3)</f>
        <v>-10</v>
      </c>
      <c r="J3" s="8">
        <f>IF(H3="won",(E3*(G3-1))*0.95,-E3)</f>
        <v>-10</v>
      </c>
      <c r="K3" s="8">
        <f>J3</f>
        <v>-10</v>
      </c>
      <c r="L3" s="26"/>
      <c r="M3" s="26"/>
      <c r="N3" s="23"/>
    </row>
    <row r="4" spans="1:14" x14ac:dyDescent="0.25">
      <c r="A4" s="6">
        <v>42244</v>
      </c>
      <c r="B4" s="6" t="s">
        <v>0</v>
      </c>
      <c r="C4" s="7">
        <v>0.69791666666666663</v>
      </c>
      <c r="D4" s="8">
        <v>10</v>
      </c>
      <c r="E4" s="8">
        <v>10</v>
      </c>
      <c r="F4" s="9" t="s">
        <v>3</v>
      </c>
      <c r="G4" s="10">
        <v>3.2</v>
      </c>
      <c r="H4" s="9" t="s">
        <v>2</v>
      </c>
      <c r="I4" s="8">
        <f t="shared" ref="I4:I6" si="0">IF(H4="won",(D4*(G4-1))*0.95,-D4)</f>
        <v>-10</v>
      </c>
      <c r="J4" s="8">
        <f t="shared" ref="J4:J6" si="1">IF(H4="won",(E4*(G4-1))*0.95,-E4)</f>
        <v>-10</v>
      </c>
      <c r="K4" s="8">
        <f>K3+J4</f>
        <v>-20</v>
      </c>
      <c r="L4" s="26"/>
      <c r="M4" s="26"/>
    </row>
    <row r="5" spans="1:14" x14ac:dyDescent="0.25">
      <c r="A5" s="6">
        <v>42244</v>
      </c>
      <c r="B5" s="6" t="s">
        <v>4</v>
      </c>
      <c r="C5" s="7">
        <v>0.8125</v>
      </c>
      <c r="D5" s="8">
        <v>10</v>
      </c>
      <c r="E5" s="8">
        <v>10</v>
      </c>
      <c r="F5" s="9" t="s">
        <v>5</v>
      </c>
      <c r="G5" s="10">
        <v>5.4</v>
      </c>
      <c r="H5" s="9" t="s">
        <v>2</v>
      </c>
      <c r="I5" s="8">
        <f t="shared" si="0"/>
        <v>-10</v>
      </c>
      <c r="J5" s="8">
        <f t="shared" si="1"/>
        <v>-10</v>
      </c>
      <c r="K5" s="8">
        <f t="shared" ref="K5:K68" si="2">K4+J5</f>
        <v>-30</v>
      </c>
      <c r="L5" s="26"/>
      <c r="M5" s="26"/>
    </row>
    <row r="6" spans="1:14" x14ac:dyDescent="0.25">
      <c r="A6" s="11">
        <v>42244</v>
      </c>
      <c r="B6" s="11" t="s">
        <v>4</v>
      </c>
      <c r="C6" s="12">
        <v>0.8125</v>
      </c>
      <c r="D6" s="13">
        <v>10</v>
      </c>
      <c r="E6" s="13">
        <v>10</v>
      </c>
      <c r="F6" s="14" t="s">
        <v>6</v>
      </c>
      <c r="G6" s="15">
        <v>2.34</v>
      </c>
      <c r="H6" s="14" t="s">
        <v>156</v>
      </c>
      <c r="I6" s="13">
        <f t="shared" si="0"/>
        <v>12.729999999999999</v>
      </c>
      <c r="J6" s="13">
        <f t="shared" si="1"/>
        <v>12.729999999999999</v>
      </c>
      <c r="K6" s="13">
        <f t="shared" si="2"/>
        <v>-17.270000000000003</v>
      </c>
      <c r="L6" s="26"/>
      <c r="M6" s="26"/>
    </row>
    <row r="7" spans="1:14" x14ac:dyDescent="0.25">
      <c r="A7" s="11">
        <v>42245</v>
      </c>
      <c r="B7" s="11" t="s">
        <v>7</v>
      </c>
      <c r="C7" s="12">
        <v>0.78472222222222221</v>
      </c>
      <c r="D7" s="13">
        <v>10</v>
      </c>
      <c r="E7" s="13">
        <v>10</v>
      </c>
      <c r="F7" s="14" t="s">
        <v>8</v>
      </c>
      <c r="G7" s="15">
        <v>8.5299999999999994</v>
      </c>
      <c r="H7" s="14" t="s">
        <v>156</v>
      </c>
      <c r="I7" s="13">
        <f t="shared" ref="I7:I70" si="3">IF(H7="won",(D7*(G7-1))*0.95,-D7)</f>
        <v>71.534999999999997</v>
      </c>
      <c r="J7" s="13">
        <f t="shared" ref="J7:J70" si="4">IF(H7="won",(E7*(G7-1))*0.95,-E7)</f>
        <v>71.534999999999997</v>
      </c>
      <c r="K7" s="13">
        <f t="shared" si="2"/>
        <v>54.264999999999993</v>
      </c>
      <c r="L7" s="26"/>
      <c r="M7" s="26"/>
    </row>
    <row r="8" spans="1:14" x14ac:dyDescent="0.25">
      <c r="A8" s="11">
        <v>42245</v>
      </c>
      <c r="B8" s="11" t="s">
        <v>7</v>
      </c>
      <c r="C8" s="12">
        <v>0.78472222222222221</v>
      </c>
      <c r="D8" s="13">
        <v>10</v>
      </c>
      <c r="E8" s="13">
        <v>10</v>
      </c>
      <c r="F8" s="14" t="s">
        <v>9</v>
      </c>
      <c r="G8" s="15">
        <v>2.1800000000000002</v>
      </c>
      <c r="H8" s="14" t="s">
        <v>156</v>
      </c>
      <c r="I8" s="13">
        <f t="shared" si="3"/>
        <v>11.21</v>
      </c>
      <c r="J8" s="13">
        <f t="shared" si="4"/>
        <v>11.21</v>
      </c>
      <c r="K8" s="13">
        <f t="shared" si="2"/>
        <v>65.474999999999994</v>
      </c>
      <c r="L8" s="26"/>
      <c r="M8" s="26"/>
    </row>
    <row r="9" spans="1:14" x14ac:dyDescent="0.25">
      <c r="A9" s="6">
        <v>42245</v>
      </c>
      <c r="B9" s="6" t="s">
        <v>10</v>
      </c>
      <c r="C9" s="7">
        <v>0.81597222222222221</v>
      </c>
      <c r="D9" s="8">
        <v>10</v>
      </c>
      <c r="E9" s="8">
        <v>10</v>
      </c>
      <c r="F9" s="9" t="s">
        <v>11</v>
      </c>
      <c r="G9" s="10">
        <v>5.88</v>
      </c>
      <c r="H9" s="9" t="s">
        <v>2</v>
      </c>
      <c r="I9" s="8">
        <f t="shared" si="3"/>
        <v>-10</v>
      </c>
      <c r="J9" s="8">
        <f t="shared" si="4"/>
        <v>-10</v>
      </c>
      <c r="K9" s="8">
        <f t="shared" si="2"/>
        <v>55.474999999999994</v>
      </c>
      <c r="L9" s="26"/>
      <c r="M9" s="26"/>
    </row>
    <row r="10" spans="1:14" x14ac:dyDescent="0.25">
      <c r="A10" s="11">
        <v>42245</v>
      </c>
      <c r="B10" s="11" t="s">
        <v>10</v>
      </c>
      <c r="C10" s="12">
        <v>0.81597222222222221</v>
      </c>
      <c r="D10" s="13">
        <v>10</v>
      </c>
      <c r="E10" s="13">
        <v>10</v>
      </c>
      <c r="F10" s="14" t="s">
        <v>12</v>
      </c>
      <c r="G10" s="15">
        <v>1.91</v>
      </c>
      <c r="H10" s="14" t="s">
        <v>156</v>
      </c>
      <c r="I10" s="13">
        <f t="shared" si="3"/>
        <v>8.6449999999999996</v>
      </c>
      <c r="J10" s="13">
        <f t="shared" si="4"/>
        <v>8.6449999999999996</v>
      </c>
      <c r="K10" s="13">
        <f t="shared" si="2"/>
        <v>64.11999999999999</v>
      </c>
      <c r="L10" s="26"/>
      <c r="M10" s="26"/>
    </row>
    <row r="11" spans="1:14" x14ac:dyDescent="0.25">
      <c r="A11" s="6">
        <v>42245</v>
      </c>
      <c r="B11" s="6" t="s">
        <v>7</v>
      </c>
      <c r="C11" s="7">
        <v>0.82638888888888884</v>
      </c>
      <c r="D11" s="8">
        <v>10</v>
      </c>
      <c r="E11" s="8">
        <v>10</v>
      </c>
      <c r="F11" s="9" t="s">
        <v>13</v>
      </c>
      <c r="G11" s="10">
        <v>14</v>
      </c>
      <c r="H11" s="9" t="s">
        <v>2</v>
      </c>
      <c r="I11" s="8">
        <f t="shared" si="3"/>
        <v>-10</v>
      </c>
      <c r="J11" s="8">
        <f t="shared" si="4"/>
        <v>-10</v>
      </c>
      <c r="K11" s="8">
        <f t="shared" si="2"/>
        <v>54.11999999999999</v>
      </c>
      <c r="L11" s="26"/>
      <c r="M11" s="26"/>
    </row>
    <row r="12" spans="1:14" x14ac:dyDescent="0.25">
      <c r="A12" s="6">
        <v>42245</v>
      </c>
      <c r="B12" s="6" t="s">
        <v>7</v>
      </c>
      <c r="C12" s="7">
        <v>0.82638888888888884</v>
      </c>
      <c r="D12" s="8">
        <v>10</v>
      </c>
      <c r="E12" s="8">
        <v>10</v>
      </c>
      <c r="F12" s="9" t="s">
        <v>14</v>
      </c>
      <c r="G12" s="10">
        <v>3</v>
      </c>
      <c r="H12" s="9" t="s">
        <v>2</v>
      </c>
      <c r="I12" s="8">
        <f t="shared" si="3"/>
        <v>-10</v>
      </c>
      <c r="J12" s="8">
        <f t="shared" si="4"/>
        <v>-10</v>
      </c>
      <c r="K12" s="8">
        <f t="shared" si="2"/>
        <v>44.11999999999999</v>
      </c>
      <c r="L12" s="26"/>
      <c r="M12" s="26"/>
    </row>
    <row r="13" spans="1:14" x14ac:dyDescent="0.25">
      <c r="A13" s="6">
        <v>42247</v>
      </c>
      <c r="B13" s="6" t="s">
        <v>15</v>
      </c>
      <c r="C13" s="7">
        <v>0.60416666666666663</v>
      </c>
      <c r="D13" s="8">
        <v>10</v>
      </c>
      <c r="E13" s="8">
        <v>10</v>
      </c>
      <c r="F13" s="9" t="s">
        <v>16</v>
      </c>
      <c r="G13" s="10">
        <v>16</v>
      </c>
      <c r="H13" s="9" t="s">
        <v>2</v>
      </c>
      <c r="I13" s="8">
        <f t="shared" si="3"/>
        <v>-10</v>
      </c>
      <c r="J13" s="8">
        <f t="shared" si="4"/>
        <v>-10</v>
      </c>
      <c r="K13" s="8">
        <f t="shared" si="2"/>
        <v>34.11999999999999</v>
      </c>
      <c r="L13" s="26"/>
      <c r="M13" s="26"/>
    </row>
    <row r="14" spans="1:14" x14ac:dyDescent="0.25">
      <c r="A14" s="6">
        <v>42247</v>
      </c>
      <c r="B14" s="6" t="s">
        <v>15</v>
      </c>
      <c r="C14" s="7">
        <v>0.60416666666666663</v>
      </c>
      <c r="D14" s="8">
        <v>10</v>
      </c>
      <c r="E14" s="8">
        <v>10</v>
      </c>
      <c r="F14" s="9" t="s">
        <v>17</v>
      </c>
      <c r="G14" s="10">
        <v>3.2</v>
      </c>
      <c r="H14" s="9" t="s">
        <v>2</v>
      </c>
      <c r="I14" s="8">
        <f t="shared" si="3"/>
        <v>-10</v>
      </c>
      <c r="J14" s="8">
        <f t="shared" si="4"/>
        <v>-10</v>
      </c>
      <c r="K14" s="8">
        <f t="shared" si="2"/>
        <v>24.11999999999999</v>
      </c>
      <c r="L14" s="26"/>
      <c r="M14" s="26"/>
    </row>
    <row r="15" spans="1:14" x14ac:dyDescent="0.25">
      <c r="A15" s="11">
        <v>42247</v>
      </c>
      <c r="B15" s="11" t="s">
        <v>18</v>
      </c>
      <c r="C15" s="12">
        <v>0.61111111111111105</v>
      </c>
      <c r="D15" s="13">
        <v>20</v>
      </c>
      <c r="E15" s="13">
        <v>10</v>
      </c>
      <c r="F15" s="14" t="s">
        <v>19</v>
      </c>
      <c r="G15" s="15">
        <v>2.16</v>
      </c>
      <c r="H15" s="14" t="s">
        <v>156</v>
      </c>
      <c r="I15" s="13">
        <f t="shared" si="3"/>
        <v>22.040000000000003</v>
      </c>
      <c r="J15" s="13">
        <f t="shared" si="4"/>
        <v>11.020000000000001</v>
      </c>
      <c r="K15" s="13">
        <f t="shared" si="2"/>
        <v>35.139999999999993</v>
      </c>
      <c r="L15" s="26"/>
      <c r="M15" s="26"/>
    </row>
    <row r="16" spans="1:14" x14ac:dyDescent="0.25">
      <c r="A16" s="6">
        <v>42247</v>
      </c>
      <c r="B16" s="6" t="s">
        <v>20</v>
      </c>
      <c r="C16" s="7">
        <v>0.64236111111111105</v>
      </c>
      <c r="D16" s="8">
        <v>20</v>
      </c>
      <c r="E16" s="8">
        <v>10</v>
      </c>
      <c r="F16" s="9" t="s">
        <v>21</v>
      </c>
      <c r="G16" s="10">
        <v>7.8</v>
      </c>
      <c r="H16" s="9" t="s">
        <v>2</v>
      </c>
      <c r="I16" s="8">
        <f t="shared" si="3"/>
        <v>-20</v>
      </c>
      <c r="J16" s="8">
        <f t="shared" si="4"/>
        <v>-10</v>
      </c>
      <c r="K16" s="8">
        <f t="shared" si="2"/>
        <v>25.139999999999993</v>
      </c>
      <c r="L16" s="26"/>
      <c r="M16" s="26"/>
    </row>
    <row r="17" spans="1:13" x14ac:dyDescent="0.25">
      <c r="A17" s="6">
        <v>42248</v>
      </c>
      <c r="B17" s="6" t="s">
        <v>15</v>
      </c>
      <c r="C17" s="7">
        <v>0.58333333333333337</v>
      </c>
      <c r="D17" s="8">
        <v>20</v>
      </c>
      <c r="E17" s="8">
        <v>10</v>
      </c>
      <c r="F17" s="9" t="s">
        <v>22</v>
      </c>
      <c r="G17" s="10">
        <v>4.5</v>
      </c>
      <c r="H17" s="9" t="s">
        <v>2</v>
      </c>
      <c r="I17" s="8">
        <f t="shared" si="3"/>
        <v>-20</v>
      </c>
      <c r="J17" s="8">
        <f t="shared" si="4"/>
        <v>-10</v>
      </c>
      <c r="K17" s="8">
        <f t="shared" si="2"/>
        <v>15.139999999999993</v>
      </c>
      <c r="L17" s="26"/>
      <c r="M17" s="26"/>
    </row>
    <row r="18" spans="1:13" x14ac:dyDescent="0.25">
      <c r="A18" s="6">
        <v>42248</v>
      </c>
      <c r="B18" s="6" t="s">
        <v>23</v>
      </c>
      <c r="C18" s="7">
        <v>0.70486111111111116</v>
      </c>
      <c r="D18" s="8">
        <v>10</v>
      </c>
      <c r="E18" s="8">
        <v>10</v>
      </c>
      <c r="F18" s="9" t="s">
        <v>24</v>
      </c>
      <c r="G18" s="10">
        <v>9.15</v>
      </c>
      <c r="H18" s="9" t="s">
        <v>2</v>
      </c>
      <c r="I18" s="8">
        <f t="shared" si="3"/>
        <v>-10</v>
      </c>
      <c r="J18" s="8">
        <f t="shared" si="4"/>
        <v>-10</v>
      </c>
      <c r="K18" s="8">
        <f t="shared" si="2"/>
        <v>5.1399999999999935</v>
      </c>
      <c r="L18" s="26"/>
      <c r="M18" s="26"/>
    </row>
    <row r="19" spans="1:13" x14ac:dyDescent="0.25">
      <c r="A19" s="6">
        <v>42248</v>
      </c>
      <c r="B19" s="6" t="s">
        <v>23</v>
      </c>
      <c r="C19" s="7">
        <v>0.70486111111111116</v>
      </c>
      <c r="D19" s="8">
        <v>10</v>
      </c>
      <c r="E19" s="8">
        <v>10</v>
      </c>
      <c r="F19" s="9" t="s">
        <v>25</v>
      </c>
      <c r="G19" s="10">
        <v>2.98</v>
      </c>
      <c r="H19" s="9" t="s">
        <v>2</v>
      </c>
      <c r="I19" s="8">
        <f t="shared" si="3"/>
        <v>-10</v>
      </c>
      <c r="J19" s="8">
        <f t="shared" si="4"/>
        <v>-10</v>
      </c>
      <c r="K19" s="8">
        <f t="shared" si="2"/>
        <v>-4.8600000000000065</v>
      </c>
      <c r="L19" s="26"/>
      <c r="M19" s="26"/>
    </row>
    <row r="20" spans="1:13" x14ac:dyDescent="0.25">
      <c r="A20" s="6">
        <v>42249</v>
      </c>
      <c r="B20" s="6" t="s">
        <v>26</v>
      </c>
      <c r="C20" s="7">
        <v>0.58333333333333337</v>
      </c>
      <c r="D20" s="8">
        <v>20</v>
      </c>
      <c r="E20" s="8">
        <v>10</v>
      </c>
      <c r="F20" s="9" t="s">
        <v>27</v>
      </c>
      <c r="G20" s="10">
        <v>5.01</v>
      </c>
      <c r="H20" s="9" t="s">
        <v>2</v>
      </c>
      <c r="I20" s="8">
        <f t="shared" si="3"/>
        <v>-20</v>
      </c>
      <c r="J20" s="8">
        <f t="shared" si="4"/>
        <v>-10</v>
      </c>
      <c r="K20" s="8">
        <f t="shared" si="2"/>
        <v>-14.860000000000007</v>
      </c>
      <c r="L20" s="26"/>
      <c r="M20" s="26"/>
    </row>
    <row r="21" spans="1:13" x14ac:dyDescent="0.25">
      <c r="A21" s="6">
        <v>42249</v>
      </c>
      <c r="B21" s="6" t="s">
        <v>26</v>
      </c>
      <c r="C21" s="7">
        <v>0.64583333333333337</v>
      </c>
      <c r="D21" s="8">
        <v>10</v>
      </c>
      <c r="E21" s="8">
        <v>10</v>
      </c>
      <c r="F21" s="9" t="s">
        <v>28</v>
      </c>
      <c r="G21" s="10">
        <v>34.630000000000003</v>
      </c>
      <c r="H21" s="9" t="s">
        <v>2</v>
      </c>
      <c r="I21" s="8">
        <f t="shared" si="3"/>
        <v>-10</v>
      </c>
      <c r="J21" s="8">
        <f t="shared" si="4"/>
        <v>-10</v>
      </c>
      <c r="K21" s="8">
        <f t="shared" si="2"/>
        <v>-24.860000000000007</v>
      </c>
      <c r="L21" s="26"/>
      <c r="M21" s="26"/>
    </row>
    <row r="22" spans="1:13" x14ac:dyDescent="0.25">
      <c r="A22" s="6">
        <v>42249</v>
      </c>
      <c r="B22" s="6" t="s">
        <v>26</v>
      </c>
      <c r="C22" s="7">
        <v>0.64583333333333337</v>
      </c>
      <c r="D22" s="8">
        <v>10</v>
      </c>
      <c r="E22" s="8">
        <v>10</v>
      </c>
      <c r="F22" s="9" t="s">
        <v>29</v>
      </c>
      <c r="G22" s="10">
        <v>6.2</v>
      </c>
      <c r="H22" s="9" t="s">
        <v>2</v>
      </c>
      <c r="I22" s="8">
        <f t="shared" si="3"/>
        <v>-10</v>
      </c>
      <c r="J22" s="8">
        <f t="shared" si="4"/>
        <v>-10</v>
      </c>
      <c r="K22" s="8">
        <f t="shared" si="2"/>
        <v>-34.860000000000007</v>
      </c>
      <c r="L22" s="26"/>
      <c r="M22" s="26"/>
    </row>
    <row r="23" spans="1:13" x14ac:dyDescent="0.25">
      <c r="A23" s="6">
        <v>42249</v>
      </c>
      <c r="B23" s="6" t="s">
        <v>26</v>
      </c>
      <c r="C23" s="7">
        <v>0.66666666666666663</v>
      </c>
      <c r="D23" s="8">
        <v>10</v>
      </c>
      <c r="E23" s="8">
        <v>10</v>
      </c>
      <c r="F23" s="9" t="s">
        <v>30</v>
      </c>
      <c r="G23" s="10">
        <v>8</v>
      </c>
      <c r="H23" s="9" t="s">
        <v>2</v>
      </c>
      <c r="I23" s="8">
        <f t="shared" si="3"/>
        <v>-10</v>
      </c>
      <c r="J23" s="8">
        <f t="shared" si="4"/>
        <v>-10</v>
      </c>
      <c r="K23" s="8">
        <f t="shared" si="2"/>
        <v>-44.860000000000007</v>
      </c>
      <c r="L23" s="26"/>
      <c r="M23" s="26"/>
    </row>
    <row r="24" spans="1:13" x14ac:dyDescent="0.25">
      <c r="A24" s="11">
        <v>42249</v>
      </c>
      <c r="B24" s="11" t="s">
        <v>26</v>
      </c>
      <c r="C24" s="12">
        <v>0.66666666666666663</v>
      </c>
      <c r="D24" s="13">
        <v>10</v>
      </c>
      <c r="E24" s="13">
        <v>10</v>
      </c>
      <c r="F24" s="14" t="s">
        <v>31</v>
      </c>
      <c r="G24" s="15">
        <v>3.87</v>
      </c>
      <c r="H24" s="14" t="s">
        <v>156</v>
      </c>
      <c r="I24" s="13">
        <f t="shared" si="3"/>
        <v>27.265000000000001</v>
      </c>
      <c r="J24" s="13">
        <f t="shared" si="4"/>
        <v>27.265000000000001</v>
      </c>
      <c r="K24" s="13">
        <f t="shared" si="2"/>
        <v>-17.595000000000006</v>
      </c>
      <c r="L24" s="26"/>
      <c r="M24" s="26"/>
    </row>
    <row r="25" spans="1:13" x14ac:dyDescent="0.25">
      <c r="A25" s="6">
        <v>42251</v>
      </c>
      <c r="B25" s="6" t="s">
        <v>32</v>
      </c>
      <c r="C25" s="7">
        <v>0.74652777777777779</v>
      </c>
      <c r="D25" s="8">
        <v>10</v>
      </c>
      <c r="E25" s="8">
        <v>10</v>
      </c>
      <c r="F25" s="9" t="s">
        <v>33</v>
      </c>
      <c r="G25" s="10">
        <v>6.8</v>
      </c>
      <c r="H25" s="9" t="s">
        <v>2</v>
      </c>
      <c r="I25" s="8">
        <f t="shared" si="3"/>
        <v>-10</v>
      </c>
      <c r="J25" s="8">
        <f t="shared" si="4"/>
        <v>-10</v>
      </c>
      <c r="K25" s="8">
        <f t="shared" si="2"/>
        <v>-27.595000000000006</v>
      </c>
      <c r="L25" s="26"/>
      <c r="M25" s="26"/>
    </row>
    <row r="26" spans="1:13" x14ac:dyDescent="0.25">
      <c r="A26" s="6">
        <v>42251</v>
      </c>
      <c r="B26" s="6" t="s">
        <v>32</v>
      </c>
      <c r="C26" s="7">
        <v>0.74652777777777779</v>
      </c>
      <c r="D26" s="8">
        <v>10</v>
      </c>
      <c r="E26" s="8">
        <v>10</v>
      </c>
      <c r="F26" s="9" t="s">
        <v>34</v>
      </c>
      <c r="G26" s="10">
        <v>2.48</v>
      </c>
      <c r="H26" s="9" t="s">
        <v>2</v>
      </c>
      <c r="I26" s="8">
        <f t="shared" si="3"/>
        <v>-10</v>
      </c>
      <c r="J26" s="8">
        <f t="shared" si="4"/>
        <v>-10</v>
      </c>
      <c r="K26" s="8">
        <f t="shared" si="2"/>
        <v>-37.595000000000006</v>
      </c>
      <c r="L26" s="26"/>
      <c r="M26" s="26"/>
    </row>
    <row r="27" spans="1:13" x14ac:dyDescent="0.25">
      <c r="A27" s="6">
        <v>42252</v>
      </c>
      <c r="B27" s="6" t="s">
        <v>35</v>
      </c>
      <c r="C27" s="7">
        <v>0.65277777777777779</v>
      </c>
      <c r="D27" s="8">
        <v>20</v>
      </c>
      <c r="E27" s="8">
        <v>10</v>
      </c>
      <c r="F27" s="9" t="s">
        <v>36</v>
      </c>
      <c r="G27" s="10">
        <v>2.94</v>
      </c>
      <c r="H27" s="16" t="s">
        <v>2</v>
      </c>
      <c r="I27" s="8">
        <f t="shared" si="3"/>
        <v>-20</v>
      </c>
      <c r="J27" s="8">
        <f t="shared" si="4"/>
        <v>-10</v>
      </c>
      <c r="K27" s="8">
        <f t="shared" si="2"/>
        <v>-47.595000000000006</v>
      </c>
      <c r="L27" s="26"/>
      <c r="M27" s="26"/>
    </row>
    <row r="28" spans="1:13" x14ac:dyDescent="0.25">
      <c r="A28" s="6">
        <v>42252</v>
      </c>
      <c r="B28" s="6" t="s">
        <v>35</v>
      </c>
      <c r="C28" s="7">
        <v>0.67708333333333337</v>
      </c>
      <c r="D28" s="8">
        <v>10</v>
      </c>
      <c r="E28" s="8">
        <v>10</v>
      </c>
      <c r="F28" s="9" t="s">
        <v>37</v>
      </c>
      <c r="G28" s="10">
        <v>44</v>
      </c>
      <c r="H28" s="16" t="s">
        <v>2</v>
      </c>
      <c r="I28" s="8">
        <f t="shared" si="3"/>
        <v>-10</v>
      </c>
      <c r="J28" s="8">
        <f t="shared" si="4"/>
        <v>-10</v>
      </c>
      <c r="K28" s="8">
        <f t="shared" si="2"/>
        <v>-57.595000000000006</v>
      </c>
      <c r="L28" s="26"/>
      <c r="M28" s="26"/>
    </row>
    <row r="29" spans="1:13" x14ac:dyDescent="0.25">
      <c r="A29" s="6">
        <v>42252</v>
      </c>
      <c r="B29" s="6" t="s">
        <v>35</v>
      </c>
      <c r="C29" s="7">
        <v>0.67708333333333337</v>
      </c>
      <c r="D29" s="8">
        <v>10</v>
      </c>
      <c r="E29" s="8">
        <v>10</v>
      </c>
      <c r="F29" s="9" t="s">
        <v>38</v>
      </c>
      <c r="G29" s="10">
        <v>12.5</v>
      </c>
      <c r="H29" s="16" t="s">
        <v>2</v>
      </c>
      <c r="I29" s="8">
        <f t="shared" si="3"/>
        <v>-10</v>
      </c>
      <c r="J29" s="8">
        <f t="shared" si="4"/>
        <v>-10</v>
      </c>
      <c r="K29" s="8">
        <f t="shared" si="2"/>
        <v>-67.594999999999999</v>
      </c>
      <c r="L29" s="26"/>
      <c r="M29" s="26"/>
    </row>
    <row r="30" spans="1:13" x14ac:dyDescent="0.25">
      <c r="A30" s="11">
        <v>42253</v>
      </c>
      <c r="B30" s="11" t="s">
        <v>39</v>
      </c>
      <c r="C30" s="12">
        <v>0.59722222222222221</v>
      </c>
      <c r="D30" s="13">
        <v>10</v>
      </c>
      <c r="E30" s="13">
        <v>10</v>
      </c>
      <c r="F30" s="14" t="s">
        <v>40</v>
      </c>
      <c r="G30" s="15">
        <v>4.8</v>
      </c>
      <c r="H30" s="14" t="s">
        <v>156</v>
      </c>
      <c r="I30" s="13">
        <f t="shared" si="3"/>
        <v>36.1</v>
      </c>
      <c r="J30" s="13">
        <f t="shared" si="4"/>
        <v>36.1</v>
      </c>
      <c r="K30" s="13">
        <f t="shared" si="2"/>
        <v>-31.494999999999997</v>
      </c>
      <c r="L30" s="26"/>
      <c r="M30" s="26"/>
    </row>
    <row r="31" spans="1:13" x14ac:dyDescent="0.25">
      <c r="A31" s="11">
        <v>42253</v>
      </c>
      <c r="B31" s="11" t="s">
        <v>39</v>
      </c>
      <c r="C31" s="12">
        <v>0.59722222222222221</v>
      </c>
      <c r="D31" s="13">
        <v>10</v>
      </c>
      <c r="E31" s="13">
        <v>10</v>
      </c>
      <c r="F31" s="14" t="s">
        <v>41</v>
      </c>
      <c r="G31" s="15">
        <v>1.82</v>
      </c>
      <c r="H31" s="14" t="s">
        <v>156</v>
      </c>
      <c r="I31" s="13">
        <f t="shared" si="3"/>
        <v>7.7900000000000009</v>
      </c>
      <c r="J31" s="13">
        <f t="shared" si="4"/>
        <v>7.7900000000000009</v>
      </c>
      <c r="K31" s="13">
        <f t="shared" si="2"/>
        <v>-23.704999999999998</v>
      </c>
      <c r="L31" s="26"/>
      <c r="M31" s="26"/>
    </row>
    <row r="32" spans="1:13" x14ac:dyDescent="0.25">
      <c r="A32" s="6">
        <v>42253</v>
      </c>
      <c r="B32" s="6" t="s">
        <v>42</v>
      </c>
      <c r="C32" s="7">
        <v>0.60416666666666663</v>
      </c>
      <c r="D32" s="8">
        <v>10</v>
      </c>
      <c r="E32" s="8">
        <v>10</v>
      </c>
      <c r="F32" s="9" t="s">
        <v>43</v>
      </c>
      <c r="G32" s="10">
        <v>70</v>
      </c>
      <c r="H32" s="9" t="s">
        <v>2</v>
      </c>
      <c r="I32" s="8">
        <f t="shared" si="3"/>
        <v>-10</v>
      </c>
      <c r="J32" s="8">
        <f t="shared" si="4"/>
        <v>-10</v>
      </c>
      <c r="K32" s="8">
        <f t="shared" si="2"/>
        <v>-33.704999999999998</v>
      </c>
      <c r="L32" s="26"/>
      <c r="M32" s="26"/>
    </row>
    <row r="33" spans="1:13" x14ac:dyDescent="0.25">
      <c r="A33" s="6">
        <v>42253</v>
      </c>
      <c r="B33" s="6" t="s">
        <v>42</v>
      </c>
      <c r="C33" s="7">
        <v>0.60416666666666663</v>
      </c>
      <c r="D33" s="8">
        <v>10</v>
      </c>
      <c r="E33" s="8">
        <v>10</v>
      </c>
      <c r="F33" s="9" t="s">
        <v>44</v>
      </c>
      <c r="G33" s="10">
        <v>9</v>
      </c>
      <c r="H33" s="9" t="s">
        <v>2</v>
      </c>
      <c r="I33" s="8">
        <f t="shared" si="3"/>
        <v>-10</v>
      </c>
      <c r="J33" s="8">
        <f t="shared" si="4"/>
        <v>-10</v>
      </c>
      <c r="K33" s="8">
        <f t="shared" si="2"/>
        <v>-43.704999999999998</v>
      </c>
      <c r="L33" s="26"/>
      <c r="M33" s="26"/>
    </row>
    <row r="34" spans="1:13" x14ac:dyDescent="0.25">
      <c r="A34" s="6">
        <v>42253</v>
      </c>
      <c r="B34" s="6" t="s">
        <v>42</v>
      </c>
      <c r="C34" s="7">
        <v>0.69444444444444453</v>
      </c>
      <c r="D34" s="8">
        <v>10</v>
      </c>
      <c r="E34" s="8">
        <v>10</v>
      </c>
      <c r="F34" s="9" t="s">
        <v>45</v>
      </c>
      <c r="G34" s="10">
        <v>34</v>
      </c>
      <c r="H34" s="9" t="s">
        <v>2</v>
      </c>
      <c r="I34" s="8">
        <f t="shared" si="3"/>
        <v>-10</v>
      </c>
      <c r="J34" s="8">
        <f t="shared" si="4"/>
        <v>-10</v>
      </c>
      <c r="K34" s="8">
        <f t="shared" si="2"/>
        <v>-53.704999999999998</v>
      </c>
      <c r="L34" s="26"/>
      <c r="M34" s="26"/>
    </row>
    <row r="35" spans="1:13" x14ac:dyDescent="0.25">
      <c r="A35" s="6">
        <v>42253</v>
      </c>
      <c r="B35" s="6" t="s">
        <v>42</v>
      </c>
      <c r="C35" s="7">
        <v>0.69444444444444453</v>
      </c>
      <c r="D35" s="8">
        <v>10</v>
      </c>
      <c r="E35" s="8">
        <v>10</v>
      </c>
      <c r="F35" s="9" t="s">
        <v>46</v>
      </c>
      <c r="G35" s="10">
        <v>4.9000000000000004</v>
      </c>
      <c r="H35" s="9" t="s">
        <v>2</v>
      </c>
      <c r="I35" s="8">
        <f t="shared" si="3"/>
        <v>-10</v>
      </c>
      <c r="J35" s="8">
        <f t="shared" si="4"/>
        <v>-10</v>
      </c>
      <c r="K35" s="8">
        <f t="shared" si="2"/>
        <v>-63.704999999999998</v>
      </c>
      <c r="L35" s="26"/>
      <c r="M35" s="26"/>
    </row>
    <row r="36" spans="1:13" x14ac:dyDescent="0.25">
      <c r="A36" s="6">
        <v>42254</v>
      </c>
      <c r="B36" s="6" t="s">
        <v>47</v>
      </c>
      <c r="C36" s="7">
        <v>0.625</v>
      </c>
      <c r="D36" s="8">
        <v>10</v>
      </c>
      <c r="E36" s="8">
        <v>10</v>
      </c>
      <c r="F36" s="9" t="s">
        <v>48</v>
      </c>
      <c r="G36" s="10">
        <v>6.8</v>
      </c>
      <c r="H36" s="9" t="s">
        <v>2</v>
      </c>
      <c r="I36" s="8">
        <f t="shared" si="3"/>
        <v>-10</v>
      </c>
      <c r="J36" s="8">
        <f t="shared" si="4"/>
        <v>-10</v>
      </c>
      <c r="K36" s="8">
        <f t="shared" si="2"/>
        <v>-73.704999999999998</v>
      </c>
      <c r="L36" s="26"/>
      <c r="M36" s="26"/>
    </row>
    <row r="37" spans="1:13" x14ac:dyDescent="0.25">
      <c r="A37" s="11">
        <v>42254</v>
      </c>
      <c r="B37" s="11" t="s">
        <v>47</v>
      </c>
      <c r="C37" s="12">
        <v>0.625</v>
      </c>
      <c r="D37" s="13">
        <v>10</v>
      </c>
      <c r="E37" s="13">
        <v>10</v>
      </c>
      <c r="F37" s="14" t="s">
        <v>49</v>
      </c>
      <c r="G37" s="15">
        <v>3.33</v>
      </c>
      <c r="H37" s="14" t="s">
        <v>156</v>
      </c>
      <c r="I37" s="13">
        <f t="shared" si="3"/>
        <v>22.134999999999998</v>
      </c>
      <c r="J37" s="13">
        <f t="shared" si="4"/>
        <v>22.134999999999998</v>
      </c>
      <c r="K37" s="13">
        <f t="shared" si="2"/>
        <v>-51.57</v>
      </c>
      <c r="L37" s="26"/>
      <c r="M37" s="26"/>
    </row>
    <row r="38" spans="1:13" x14ac:dyDescent="0.25">
      <c r="A38" s="6">
        <v>42255</v>
      </c>
      <c r="B38" s="6" t="s">
        <v>50</v>
      </c>
      <c r="C38" s="7">
        <v>0.66666666666666663</v>
      </c>
      <c r="D38" s="8">
        <v>10</v>
      </c>
      <c r="E38" s="8">
        <v>10</v>
      </c>
      <c r="F38" s="9" t="s">
        <v>51</v>
      </c>
      <c r="G38" s="10">
        <v>7.49</v>
      </c>
      <c r="H38" s="9" t="s">
        <v>2</v>
      </c>
      <c r="I38" s="8">
        <f t="shared" si="3"/>
        <v>-10</v>
      </c>
      <c r="J38" s="8">
        <f t="shared" si="4"/>
        <v>-10</v>
      </c>
      <c r="K38" s="8">
        <f t="shared" si="2"/>
        <v>-61.57</v>
      </c>
      <c r="L38" s="26"/>
      <c r="M38" s="26"/>
    </row>
    <row r="39" spans="1:13" x14ac:dyDescent="0.25">
      <c r="A39" s="6">
        <v>42255</v>
      </c>
      <c r="B39" s="6" t="s">
        <v>50</v>
      </c>
      <c r="C39" s="7">
        <v>0.66666666666666663</v>
      </c>
      <c r="D39" s="8">
        <v>10</v>
      </c>
      <c r="E39" s="8">
        <v>10</v>
      </c>
      <c r="F39" s="9" t="s">
        <v>52</v>
      </c>
      <c r="G39" s="10">
        <v>3.3</v>
      </c>
      <c r="H39" s="9" t="s">
        <v>2</v>
      </c>
      <c r="I39" s="8">
        <f t="shared" si="3"/>
        <v>-10</v>
      </c>
      <c r="J39" s="8">
        <f t="shared" si="4"/>
        <v>-10</v>
      </c>
      <c r="K39" s="8">
        <f t="shared" si="2"/>
        <v>-71.569999999999993</v>
      </c>
      <c r="L39" s="26"/>
      <c r="M39" s="26"/>
    </row>
    <row r="40" spans="1:13" x14ac:dyDescent="0.25">
      <c r="A40" s="6">
        <v>42255</v>
      </c>
      <c r="B40" s="6" t="s">
        <v>50</v>
      </c>
      <c r="C40" s="7">
        <v>0.73263888888888884</v>
      </c>
      <c r="D40" s="8">
        <v>10</v>
      </c>
      <c r="E40" s="8">
        <v>10</v>
      </c>
      <c r="F40" s="9" t="s">
        <v>53</v>
      </c>
      <c r="G40" s="10">
        <v>13</v>
      </c>
      <c r="H40" s="9" t="s">
        <v>2</v>
      </c>
      <c r="I40" s="8">
        <f t="shared" si="3"/>
        <v>-10</v>
      </c>
      <c r="J40" s="8">
        <f t="shared" si="4"/>
        <v>-10</v>
      </c>
      <c r="K40" s="8">
        <f t="shared" si="2"/>
        <v>-81.569999999999993</v>
      </c>
      <c r="L40" s="26"/>
      <c r="M40" s="26"/>
    </row>
    <row r="41" spans="1:13" x14ac:dyDescent="0.25">
      <c r="A41" s="11">
        <v>42255</v>
      </c>
      <c r="B41" s="11" t="s">
        <v>50</v>
      </c>
      <c r="C41" s="12">
        <v>0.73263888888888884</v>
      </c>
      <c r="D41" s="13">
        <v>10</v>
      </c>
      <c r="E41" s="13">
        <v>10</v>
      </c>
      <c r="F41" s="14" t="s">
        <v>54</v>
      </c>
      <c r="G41" s="15">
        <v>3.75</v>
      </c>
      <c r="H41" s="14" t="s">
        <v>156</v>
      </c>
      <c r="I41" s="13">
        <f t="shared" si="3"/>
        <v>26.125</v>
      </c>
      <c r="J41" s="13">
        <f t="shared" si="4"/>
        <v>26.125</v>
      </c>
      <c r="K41" s="13">
        <f t="shared" si="2"/>
        <v>-55.444999999999993</v>
      </c>
      <c r="L41" s="26"/>
      <c r="M41" s="26"/>
    </row>
    <row r="42" spans="1:13" x14ac:dyDescent="0.25">
      <c r="A42" s="11">
        <v>42256</v>
      </c>
      <c r="B42" s="11" t="s">
        <v>55</v>
      </c>
      <c r="C42" s="12">
        <v>0.57638888888888895</v>
      </c>
      <c r="D42" s="13">
        <v>10</v>
      </c>
      <c r="E42" s="13">
        <v>10</v>
      </c>
      <c r="F42" s="14" t="s">
        <v>56</v>
      </c>
      <c r="G42" s="15">
        <v>9</v>
      </c>
      <c r="H42" s="14" t="s">
        <v>156</v>
      </c>
      <c r="I42" s="13">
        <f t="shared" si="3"/>
        <v>76</v>
      </c>
      <c r="J42" s="13">
        <f t="shared" si="4"/>
        <v>76</v>
      </c>
      <c r="K42" s="13">
        <f t="shared" si="2"/>
        <v>20.555000000000007</v>
      </c>
      <c r="L42" s="26"/>
      <c r="M42" s="26"/>
    </row>
    <row r="43" spans="1:13" x14ac:dyDescent="0.25">
      <c r="A43" s="11">
        <v>42256</v>
      </c>
      <c r="B43" s="11" t="s">
        <v>55</v>
      </c>
      <c r="C43" s="12">
        <v>0.57638888888888895</v>
      </c>
      <c r="D43" s="13">
        <v>10</v>
      </c>
      <c r="E43" s="13">
        <v>10</v>
      </c>
      <c r="F43" s="14" t="s">
        <v>57</v>
      </c>
      <c r="G43" s="15">
        <v>4.5999999999999996</v>
      </c>
      <c r="H43" s="14" t="s">
        <v>156</v>
      </c>
      <c r="I43" s="13">
        <f t="shared" si="3"/>
        <v>34.199999999999996</v>
      </c>
      <c r="J43" s="13">
        <f t="shared" si="4"/>
        <v>34.199999999999996</v>
      </c>
      <c r="K43" s="13">
        <f t="shared" si="2"/>
        <v>54.755000000000003</v>
      </c>
      <c r="L43" s="26"/>
      <c r="M43" s="26"/>
    </row>
    <row r="44" spans="1:13" x14ac:dyDescent="0.25">
      <c r="A44" s="6">
        <v>42256</v>
      </c>
      <c r="B44" s="6" t="s">
        <v>58</v>
      </c>
      <c r="C44" s="7">
        <v>0.69791666666666663</v>
      </c>
      <c r="D44" s="8">
        <v>10</v>
      </c>
      <c r="E44" s="8">
        <v>10</v>
      </c>
      <c r="F44" s="9" t="s">
        <v>59</v>
      </c>
      <c r="G44" s="10">
        <v>28</v>
      </c>
      <c r="H44" s="9" t="s">
        <v>2</v>
      </c>
      <c r="I44" s="8">
        <f t="shared" si="3"/>
        <v>-10</v>
      </c>
      <c r="J44" s="8">
        <f t="shared" si="4"/>
        <v>-10</v>
      </c>
      <c r="K44" s="8">
        <f t="shared" si="2"/>
        <v>44.755000000000003</v>
      </c>
      <c r="L44" s="26"/>
      <c r="M44" s="26"/>
    </row>
    <row r="45" spans="1:13" x14ac:dyDescent="0.25">
      <c r="A45" s="6">
        <v>42256</v>
      </c>
      <c r="B45" s="6" t="s">
        <v>58</v>
      </c>
      <c r="C45" s="7">
        <v>0.69791666666666663</v>
      </c>
      <c r="D45" s="8">
        <v>10</v>
      </c>
      <c r="E45" s="8">
        <v>10</v>
      </c>
      <c r="F45" s="9" t="s">
        <v>60</v>
      </c>
      <c r="G45" s="10">
        <v>6.6</v>
      </c>
      <c r="H45" s="9" t="s">
        <v>2</v>
      </c>
      <c r="I45" s="8">
        <f t="shared" si="3"/>
        <v>-10</v>
      </c>
      <c r="J45" s="8">
        <f t="shared" si="4"/>
        <v>-10</v>
      </c>
      <c r="K45" s="8">
        <f t="shared" si="2"/>
        <v>34.755000000000003</v>
      </c>
      <c r="L45" s="26"/>
      <c r="M45" s="26"/>
    </row>
    <row r="46" spans="1:13" x14ac:dyDescent="0.25">
      <c r="A46" s="11">
        <v>42258</v>
      </c>
      <c r="B46" s="11" t="s">
        <v>61</v>
      </c>
      <c r="C46" s="12">
        <v>0.61111111111111105</v>
      </c>
      <c r="D46" s="13">
        <v>20</v>
      </c>
      <c r="E46" s="13">
        <v>10</v>
      </c>
      <c r="F46" s="14" t="s">
        <v>62</v>
      </c>
      <c r="G46" s="15">
        <v>4</v>
      </c>
      <c r="H46" s="14" t="s">
        <v>156</v>
      </c>
      <c r="I46" s="13">
        <f t="shared" si="3"/>
        <v>57</v>
      </c>
      <c r="J46" s="13">
        <f t="shared" si="4"/>
        <v>28.5</v>
      </c>
      <c r="K46" s="13">
        <f t="shared" si="2"/>
        <v>63.255000000000003</v>
      </c>
      <c r="L46" s="26"/>
      <c r="M46" s="26"/>
    </row>
    <row r="47" spans="1:13" x14ac:dyDescent="0.25">
      <c r="A47" s="6">
        <v>42258</v>
      </c>
      <c r="B47" s="6" t="s">
        <v>61</v>
      </c>
      <c r="C47" s="7">
        <v>0.63541666666666663</v>
      </c>
      <c r="D47" s="8">
        <v>10</v>
      </c>
      <c r="E47" s="8">
        <v>10</v>
      </c>
      <c r="F47" s="9" t="s">
        <v>63</v>
      </c>
      <c r="G47" s="10">
        <v>19.93</v>
      </c>
      <c r="H47" s="9" t="s">
        <v>2</v>
      </c>
      <c r="I47" s="8">
        <f t="shared" si="3"/>
        <v>-10</v>
      </c>
      <c r="J47" s="8">
        <f t="shared" si="4"/>
        <v>-10</v>
      </c>
      <c r="K47" s="8">
        <f t="shared" si="2"/>
        <v>53.255000000000003</v>
      </c>
      <c r="L47" s="26"/>
      <c r="M47" s="26"/>
    </row>
    <row r="48" spans="1:13" x14ac:dyDescent="0.25">
      <c r="A48" s="6">
        <v>42258</v>
      </c>
      <c r="B48" s="6" t="s">
        <v>61</v>
      </c>
      <c r="C48" s="7">
        <v>0.63541666666666663</v>
      </c>
      <c r="D48" s="8">
        <v>10</v>
      </c>
      <c r="E48" s="8">
        <v>10</v>
      </c>
      <c r="F48" s="9" t="s">
        <v>64</v>
      </c>
      <c r="G48" s="10">
        <v>6.85</v>
      </c>
      <c r="H48" s="9" t="s">
        <v>2</v>
      </c>
      <c r="I48" s="8">
        <f t="shared" si="3"/>
        <v>-10</v>
      </c>
      <c r="J48" s="8">
        <f t="shared" si="4"/>
        <v>-10</v>
      </c>
      <c r="K48" s="8">
        <f t="shared" si="2"/>
        <v>43.255000000000003</v>
      </c>
      <c r="L48" s="26"/>
      <c r="M48" s="26"/>
    </row>
    <row r="49" spans="1:13" x14ac:dyDescent="0.25">
      <c r="A49" s="6">
        <v>42258</v>
      </c>
      <c r="B49" s="6" t="s">
        <v>61</v>
      </c>
      <c r="C49" s="7">
        <v>0.65972222222222221</v>
      </c>
      <c r="D49" s="8">
        <v>20</v>
      </c>
      <c r="E49" s="8">
        <v>10</v>
      </c>
      <c r="F49" s="9" t="s">
        <v>65</v>
      </c>
      <c r="G49" s="10">
        <v>4.33</v>
      </c>
      <c r="H49" s="9" t="s">
        <v>2</v>
      </c>
      <c r="I49" s="8">
        <f t="shared" si="3"/>
        <v>-20</v>
      </c>
      <c r="J49" s="8">
        <f t="shared" si="4"/>
        <v>-10</v>
      </c>
      <c r="K49" s="8">
        <f t="shared" si="2"/>
        <v>33.255000000000003</v>
      </c>
      <c r="L49" s="26"/>
      <c r="M49" s="26"/>
    </row>
    <row r="50" spans="1:13" x14ac:dyDescent="0.25">
      <c r="A50" s="6">
        <v>42258</v>
      </c>
      <c r="B50" s="6" t="s">
        <v>61</v>
      </c>
      <c r="C50" s="7">
        <v>0.68402777777777779</v>
      </c>
      <c r="D50" s="8">
        <v>10</v>
      </c>
      <c r="E50" s="8">
        <v>10</v>
      </c>
      <c r="F50" s="9" t="s">
        <v>66</v>
      </c>
      <c r="G50" s="10">
        <v>9.2200000000000006</v>
      </c>
      <c r="H50" s="9" t="s">
        <v>2</v>
      </c>
      <c r="I50" s="8">
        <f t="shared" si="3"/>
        <v>-10</v>
      </c>
      <c r="J50" s="8">
        <f t="shared" si="4"/>
        <v>-10</v>
      </c>
      <c r="K50" s="8">
        <f t="shared" si="2"/>
        <v>23.255000000000003</v>
      </c>
      <c r="L50" s="26"/>
      <c r="M50" s="26"/>
    </row>
    <row r="51" spans="1:13" x14ac:dyDescent="0.25">
      <c r="A51" s="6">
        <v>42258</v>
      </c>
      <c r="B51" s="6" t="s">
        <v>61</v>
      </c>
      <c r="C51" s="7">
        <v>0.68402777777777779</v>
      </c>
      <c r="D51" s="8">
        <v>10</v>
      </c>
      <c r="E51" s="8">
        <v>10</v>
      </c>
      <c r="F51" s="9" t="s">
        <v>67</v>
      </c>
      <c r="G51" s="10">
        <v>3.1</v>
      </c>
      <c r="H51" s="9" t="s">
        <v>2</v>
      </c>
      <c r="I51" s="8">
        <f t="shared" si="3"/>
        <v>-10</v>
      </c>
      <c r="J51" s="8">
        <f t="shared" si="4"/>
        <v>-10</v>
      </c>
      <c r="K51" s="8">
        <f t="shared" si="2"/>
        <v>13.255000000000003</v>
      </c>
      <c r="L51" s="26"/>
      <c r="M51" s="26"/>
    </row>
    <row r="52" spans="1:13" x14ac:dyDescent="0.25">
      <c r="A52" s="6">
        <v>42258</v>
      </c>
      <c r="B52" s="6" t="s">
        <v>68</v>
      </c>
      <c r="C52" s="7">
        <v>0.64583333333333337</v>
      </c>
      <c r="D52" s="8">
        <v>10</v>
      </c>
      <c r="E52" s="8">
        <v>10</v>
      </c>
      <c r="F52" s="9" t="s">
        <v>69</v>
      </c>
      <c r="G52" s="10">
        <v>9.89</v>
      </c>
      <c r="H52" s="9" t="s">
        <v>2</v>
      </c>
      <c r="I52" s="8">
        <f t="shared" si="3"/>
        <v>-10</v>
      </c>
      <c r="J52" s="8">
        <f t="shared" si="4"/>
        <v>-10</v>
      </c>
      <c r="K52" s="8">
        <f t="shared" si="2"/>
        <v>3.2550000000000026</v>
      </c>
      <c r="L52" s="26"/>
      <c r="M52" s="26"/>
    </row>
    <row r="53" spans="1:13" x14ac:dyDescent="0.25">
      <c r="A53" s="6">
        <v>42258</v>
      </c>
      <c r="B53" s="6" t="s">
        <v>68</v>
      </c>
      <c r="C53" s="7">
        <v>0.64583333333333337</v>
      </c>
      <c r="D53" s="8">
        <v>10</v>
      </c>
      <c r="E53" s="8">
        <v>10</v>
      </c>
      <c r="F53" s="9" t="s">
        <v>70</v>
      </c>
      <c r="G53" s="10">
        <v>3.5</v>
      </c>
      <c r="H53" s="9" t="s">
        <v>2</v>
      </c>
      <c r="I53" s="8">
        <f t="shared" si="3"/>
        <v>-10</v>
      </c>
      <c r="J53" s="8">
        <f t="shared" si="4"/>
        <v>-10</v>
      </c>
      <c r="K53" s="8">
        <f t="shared" si="2"/>
        <v>-6.7449999999999974</v>
      </c>
      <c r="L53" s="26"/>
      <c r="M53" s="26"/>
    </row>
    <row r="54" spans="1:13" x14ac:dyDescent="0.25">
      <c r="A54" s="6">
        <v>42258</v>
      </c>
      <c r="B54" s="6" t="s">
        <v>68</v>
      </c>
      <c r="C54" s="7">
        <v>0.69444444444444453</v>
      </c>
      <c r="D54" s="8">
        <v>10</v>
      </c>
      <c r="E54" s="8">
        <v>10</v>
      </c>
      <c r="F54" s="9" t="s">
        <v>71</v>
      </c>
      <c r="G54" s="10">
        <v>15.5</v>
      </c>
      <c r="H54" s="9" t="s">
        <v>2</v>
      </c>
      <c r="I54" s="8">
        <f t="shared" si="3"/>
        <v>-10</v>
      </c>
      <c r="J54" s="8">
        <f t="shared" si="4"/>
        <v>-10</v>
      </c>
      <c r="K54" s="8">
        <f t="shared" si="2"/>
        <v>-16.744999999999997</v>
      </c>
      <c r="L54" s="26"/>
      <c r="M54" s="26"/>
    </row>
    <row r="55" spans="1:13" x14ac:dyDescent="0.25">
      <c r="A55" s="6">
        <v>42258</v>
      </c>
      <c r="B55" s="6" t="s">
        <v>68</v>
      </c>
      <c r="C55" s="7">
        <v>0.69444444444444453</v>
      </c>
      <c r="D55" s="8">
        <v>10</v>
      </c>
      <c r="E55" s="8">
        <v>10</v>
      </c>
      <c r="F55" s="9" t="s">
        <v>72</v>
      </c>
      <c r="G55" s="10">
        <v>4.9000000000000004</v>
      </c>
      <c r="H55" s="9" t="s">
        <v>2</v>
      </c>
      <c r="I55" s="8">
        <f t="shared" si="3"/>
        <v>-10</v>
      </c>
      <c r="J55" s="8">
        <f t="shared" si="4"/>
        <v>-10</v>
      </c>
      <c r="K55" s="8">
        <f t="shared" si="2"/>
        <v>-26.744999999999997</v>
      </c>
      <c r="L55" s="26"/>
      <c r="M55" s="26"/>
    </row>
    <row r="56" spans="1:13" x14ac:dyDescent="0.25">
      <c r="A56" s="6">
        <v>42259</v>
      </c>
      <c r="B56" s="6" t="s">
        <v>58</v>
      </c>
      <c r="C56" s="7">
        <v>0.60763888888888895</v>
      </c>
      <c r="D56" s="8">
        <v>10</v>
      </c>
      <c r="E56" s="8">
        <v>10</v>
      </c>
      <c r="F56" s="9" t="s">
        <v>73</v>
      </c>
      <c r="G56" s="10">
        <v>25.84</v>
      </c>
      <c r="H56" s="9" t="s">
        <v>2</v>
      </c>
      <c r="I56" s="8">
        <f t="shared" si="3"/>
        <v>-10</v>
      </c>
      <c r="J56" s="8">
        <f t="shared" si="4"/>
        <v>-10</v>
      </c>
      <c r="K56" s="8">
        <f t="shared" si="2"/>
        <v>-36.744999999999997</v>
      </c>
      <c r="L56" s="26"/>
      <c r="M56" s="26"/>
    </row>
    <row r="57" spans="1:13" x14ac:dyDescent="0.25">
      <c r="A57" s="6">
        <v>42259</v>
      </c>
      <c r="B57" s="6" t="s">
        <v>58</v>
      </c>
      <c r="C57" s="7">
        <v>0.60763888888888895</v>
      </c>
      <c r="D57" s="8">
        <v>10</v>
      </c>
      <c r="E57" s="8">
        <v>10</v>
      </c>
      <c r="F57" s="9" t="s">
        <v>74</v>
      </c>
      <c r="G57" s="10">
        <v>6.09</v>
      </c>
      <c r="H57" s="9" t="s">
        <v>2</v>
      </c>
      <c r="I57" s="8">
        <f t="shared" si="3"/>
        <v>-10</v>
      </c>
      <c r="J57" s="8">
        <f t="shared" si="4"/>
        <v>-10</v>
      </c>
      <c r="K57" s="8">
        <f t="shared" si="2"/>
        <v>-46.744999999999997</v>
      </c>
      <c r="L57" s="26"/>
      <c r="M57" s="26"/>
    </row>
    <row r="58" spans="1:13" x14ac:dyDescent="0.25">
      <c r="A58" s="6">
        <v>42259</v>
      </c>
      <c r="B58" s="6" t="s">
        <v>75</v>
      </c>
      <c r="C58" s="7">
        <v>0.72569444444444453</v>
      </c>
      <c r="D58" s="8">
        <v>10</v>
      </c>
      <c r="E58" s="8">
        <v>10</v>
      </c>
      <c r="F58" s="9" t="s">
        <v>76</v>
      </c>
      <c r="G58" s="10">
        <v>12.5</v>
      </c>
      <c r="H58" s="9" t="s">
        <v>2</v>
      </c>
      <c r="I58" s="8">
        <f t="shared" si="3"/>
        <v>-10</v>
      </c>
      <c r="J58" s="8">
        <f t="shared" si="4"/>
        <v>-10</v>
      </c>
      <c r="K58" s="8">
        <f t="shared" si="2"/>
        <v>-56.744999999999997</v>
      </c>
      <c r="L58" s="26"/>
      <c r="M58" s="26"/>
    </row>
    <row r="59" spans="1:13" x14ac:dyDescent="0.25">
      <c r="A59" s="6">
        <v>42259</v>
      </c>
      <c r="B59" s="6" t="s">
        <v>75</v>
      </c>
      <c r="C59" s="7">
        <v>0.72569444444444453</v>
      </c>
      <c r="D59" s="8">
        <v>10</v>
      </c>
      <c r="E59" s="8">
        <v>10</v>
      </c>
      <c r="F59" s="9" t="s">
        <v>77</v>
      </c>
      <c r="G59" s="10">
        <v>3.05</v>
      </c>
      <c r="H59" s="9" t="s">
        <v>2</v>
      </c>
      <c r="I59" s="8">
        <f t="shared" si="3"/>
        <v>-10</v>
      </c>
      <c r="J59" s="8">
        <f t="shared" si="4"/>
        <v>-10</v>
      </c>
      <c r="K59" s="8">
        <f t="shared" si="2"/>
        <v>-66.745000000000005</v>
      </c>
      <c r="L59" s="26"/>
      <c r="M59" s="26"/>
    </row>
    <row r="60" spans="1:13" x14ac:dyDescent="0.25">
      <c r="A60" s="6">
        <v>42259</v>
      </c>
      <c r="B60" s="6" t="s">
        <v>75</v>
      </c>
      <c r="C60" s="7">
        <v>0.78819444444444453</v>
      </c>
      <c r="D60" s="8">
        <v>20</v>
      </c>
      <c r="E60" s="8">
        <v>10</v>
      </c>
      <c r="F60" s="9" t="s">
        <v>78</v>
      </c>
      <c r="G60" s="10">
        <v>8.4</v>
      </c>
      <c r="H60" s="9" t="s">
        <v>2</v>
      </c>
      <c r="I60" s="8">
        <f t="shared" si="3"/>
        <v>-20</v>
      </c>
      <c r="J60" s="8">
        <f t="shared" si="4"/>
        <v>-10</v>
      </c>
      <c r="K60" s="8">
        <f t="shared" si="2"/>
        <v>-76.745000000000005</v>
      </c>
      <c r="L60" s="26"/>
      <c r="M60" s="26"/>
    </row>
    <row r="61" spans="1:13" x14ac:dyDescent="0.25">
      <c r="A61" s="11">
        <v>42260</v>
      </c>
      <c r="B61" s="11" t="s">
        <v>79</v>
      </c>
      <c r="C61" s="12">
        <v>0.72916666666666663</v>
      </c>
      <c r="D61" s="13">
        <v>10</v>
      </c>
      <c r="E61" s="13">
        <v>10</v>
      </c>
      <c r="F61" s="14" t="s">
        <v>80</v>
      </c>
      <c r="G61" s="15">
        <v>3.94</v>
      </c>
      <c r="H61" s="14" t="s">
        <v>156</v>
      </c>
      <c r="I61" s="13">
        <f t="shared" si="3"/>
        <v>27.929999999999996</v>
      </c>
      <c r="J61" s="13">
        <f t="shared" si="4"/>
        <v>27.929999999999996</v>
      </c>
      <c r="K61" s="13">
        <f t="shared" si="2"/>
        <v>-48.815000000000012</v>
      </c>
      <c r="L61" s="26"/>
      <c r="M61" s="26"/>
    </row>
    <row r="62" spans="1:13" x14ac:dyDescent="0.25">
      <c r="A62" s="11">
        <v>42260</v>
      </c>
      <c r="B62" s="11" t="s">
        <v>79</v>
      </c>
      <c r="C62" s="12">
        <v>0.72916666666666663</v>
      </c>
      <c r="D62" s="13">
        <v>10</v>
      </c>
      <c r="E62" s="13">
        <v>10</v>
      </c>
      <c r="F62" s="14" t="s">
        <v>81</v>
      </c>
      <c r="G62" s="15">
        <v>1.65</v>
      </c>
      <c r="H62" s="14" t="s">
        <v>156</v>
      </c>
      <c r="I62" s="13">
        <f t="shared" si="3"/>
        <v>6.1749999999999989</v>
      </c>
      <c r="J62" s="13">
        <f t="shared" si="4"/>
        <v>6.1749999999999989</v>
      </c>
      <c r="K62" s="13">
        <f t="shared" si="2"/>
        <v>-42.640000000000015</v>
      </c>
      <c r="L62" s="26"/>
      <c r="M62" s="26"/>
    </row>
    <row r="63" spans="1:13" x14ac:dyDescent="0.25">
      <c r="A63" s="6">
        <v>42261</v>
      </c>
      <c r="B63" s="9" t="s">
        <v>47</v>
      </c>
      <c r="C63" s="7">
        <v>0.72916666666666663</v>
      </c>
      <c r="D63" s="8">
        <v>10</v>
      </c>
      <c r="E63" s="8">
        <v>10</v>
      </c>
      <c r="F63" s="9" t="s">
        <v>82</v>
      </c>
      <c r="G63" s="10">
        <v>22.89</v>
      </c>
      <c r="H63" s="9" t="s">
        <v>2</v>
      </c>
      <c r="I63" s="8">
        <f t="shared" si="3"/>
        <v>-10</v>
      </c>
      <c r="J63" s="8">
        <f t="shared" si="4"/>
        <v>-10</v>
      </c>
      <c r="K63" s="8">
        <f t="shared" si="2"/>
        <v>-52.640000000000015</v>
      </c>
      <c r="L63" s="26"/>
      <c r="M63" s="26"/>
    </row>
    <row r="64" spans="1:13" x14ac:dyDescent="0.25">
      <c r="A64" s="6">
        <v>42261</v>
      </c>
      <c r="B64" s="9" t="s">
        <v>47</v>
      </c>
      <c r="C64" s="7">
        <v>0.72916666666666663</v>
      </c>
      <c r="D64" s="8">
        <v>10</v>
      </c>
      <c r="E64" s="8">
        <v>10</v>
      </c>
      <c r="F64" s="9" t="s">
        <v>83</v>
      </c>
      <c r="G64" s="10">
        <v>5.3</v>
      </c>
      <c r="H64" s="9" t="s">
        <v>2</v>
      </c>
      <c r="I64" s="8">
        <f t="shared" si="3"/>
        <v>-10</v>
      </c>
      <c r="J64" s="8">
        <f t="shared" si="4"/>
        <v>-10</v>
      </c>
      <c r="K64" s="8">
        <f t="shared" si="2"/>
        <v>-62.640000000000015</v>
      </c>
      <c r="L64" s="26"/>
      <c r="M64" s="26"/>
    </row>
    <row r="65" spans="1:13" x14ac:dyDescent="0.25">
      <c r="A65" s="6">
        <v>42263</v>
      </c>
      <c r="B65" s="9" t="s">
        <v>84</v>
      </c>
      <c r="C65" s="7">
        <v>0.625</v>
      </c>
      <c r="D65" s="8">
        <v>10</v>
      </c>
      <c r="E65" s="8">
        <v>10</v>
      </c>
      <c r="F65" s="9" t="s">
        <v>85</v>
      </c>
      <c r="G65" s="9">
        <v>13.77</v>
      </c>
      <c r="H65" s="9" t="s">
        <v>2</v>
      </c>
      <c r="I65" s="8">
        <f t="shared" si="3"/>
        <v>-10</v>
      </c>
      <c r="J65" s="8">
        <f t="shared" si="4"/>
        <v>-10</v>
      </c>
      <c r="K65" s="8">
        <f t="shared" si="2"/>
        <v>-72.640000000000015</v>
      </c>
      <c r="L65" s="26"/>
      <c r="M65" s="26"/>
    </row>
    <row r="66" spans="1:13" x14ac:dyDescent="0.25">
      <c r="A66" s="6">
        <v>42263</v>
      </c>
      <c r="B66" s="9" t="s">
        <v>84</v>
      </c>
      <c r="C66" s="7">
        <v>0.625</v>
      </c>
      <c r="D66" s="8">
        <v>10</v>
      </c>
      <c r="E66" s="8">
        <v>10</v>
      </c>
      <c r="F66" s="9" t="s">
        <v>86</v>
      </c>
      <c r="G66" s="9">
        <v>3.3</v>
      </c>
      <c r="H66" s="9" t="s">
        <v>2</v>
      </c>
      <c r="I66" s="8">
        <f t="shared" si="3"/>
        <v>-10</v>
      </c>
      <c r="J66" s="8">
        <f t="shared" si="4"/>
        <v>-10</v>
      </c>
      <c r="K66" s="8">
        <f t="shared" si="2"/>
        <v>-82.640000000000015</v>
      </c>
      <c r="L66" s="26"/>
      <c r="M66" s="26"/>
    </row>
    <row r="67" spans="1:13" x14ac:dyDescent="0.25">
      <c r="A67" s="6">
        <v>42263</v>
      </c>
      <c r="B67" s="9" t="s">
        <v>87</v>
      </c>
      <c r="C67" s="7">
        <v>0.63194444444444442</v>
      </c>
      <c r="D67" s="8">
        <v>20</v>
      </c>
      <c r="E67" s="8">
        <v>10</v>
      </c>
      <c r="F67" s="9" t="s">
        <v>88</v>
      </c>
      <c r="G67" s="9">
        <v>5.5</v>
      </c>
      <c r="H67" s="9" t="s">
        <v>2</v>
      </c>
      <c r="I67" s="8">
        <f t="shared" si="3"/>
        <v>-20</v>
      </c>
      <c r="J67" s="8">
        <f t="shared" si="4"/>
        <v>-10</v>
      </c>
      <c r="K67" s="8">
        <f t="shared" si="2"/>
        <v>-92.640000000000015</v>
      </c>
      <c r="L67" s="26"/>
      <c r="M67" s="26"/>
    </row>
    <row r="68" spans="1:13" x14ac:dyDescent="0.25">
      <c r="A68" s="11">
        <v>42264</v>
      </c>
      <c r="B68" s="14" t="s">
        <v>89</v>
      </c>
      <c r="C68" s="12">
        <v>0.61458333333333337</v>
      </c>
      <c r="D68" s="13">
        <v>10</v>
      </c>
      <c r="E68" s="13">
        <v>10</v>
      </c>
      <c r="F68" s="14" t="s">
        <v>90</v>
      </c>
      <c r="G68" s="15">
        <v>8.06</v>
      </c>
      <c r="H68" s="14" t="s">
        <v>156</v>
      </c>
      <c r="I68" s="13">
        <f t="shared" si="3"/>
        <v>67.070000000000007</v>
      </c>
      <c r="J68" s="13">
        <f t="shared" si="4"/>
        <v>67.070000000000007</v>
      </c>
      <c r="K68" s="13">
        <f t="shared" si="2"/>
        <v>-25.570000000000007</v>
      </c>
      <c r="L68" s="26"/>
      <c r="M68" s="26"/>
    </row>
    <row r="69" spans="1:13" x14ac:dyDescent="0.25">
      <c r="A69" s="11">
        <v>42264</v>
      </c>
      <c r="B69" s="14" t="s">
        <v>89</v>
      </c>
      <c r="C69" s="12">
        <v>0.61458333333333337</v>
      </c>
      <c r="D69" s="13">
        <v>10</v>
      </c>
      <c r="E69" s="13">
        <v>10</v>
      </c>
      <c r="F69" s="14" t="s">
        <v>91</v>
      </c>
      <c r="G69" s="15">
        <v>2.8</v>
      </c>
      <c r="H69" s="14" t="s">
        <v>156</v>
      </c>
      <c r="I69" s="13">
        <f t="shared" si="3"/>
        <v>17.099999999999998</v>
      </c>
      <c r="J69" s="13">
        <f t="shared" si="4"/>
        <v>17.099999999999998</v>
      </c>
      <c r="K69" s="13">
        <f t="shared" ref="K69:K132" si="5">K68+J69</f>
        <v>-8.4700000000000095</v>
      </c>
      <c r="L69" s="26"/>
      <c r="M69" s="26"/>
    </row>
    <row r="70" spans="1:13" x14ac:dyDescent="0.25">
      <c r="A70" s="11">
        <v>42264</v>
      </c>
      <c r="B70" s="14" t="s">
        <v>92</v>
      </c>
      <c r="C70" s="12">
        <v>0.62152777777777779</v>
      </c>
      <c r="D70" s="13">
        <v>10</v>
      </c>
      <c r="E70" s="13">
        <v>10</v>
      </c>
      <c r="F70" s="14" t="s">
        <v>93</v>
      </c>
      <c r="G70" s="15">
        <v>10.23</v>
      </c>
      <c r="H70" s="14" t="s">
        <v>156</v>
      </c>
      <c r="I70" s="13">
        <f t="shared" si="3"/>
        <v>87.685000000000002</v>
      </c>
      <c r="J70" s="13">
        <f t="shared" si="4"/>
        <v>87.685000000000002</v>
      </c>
      <c r="K70" s="13">
        <f t="shared" si="5"/>
        <v>79.214999999999989</v>
      </c>
      <c r="L70" s="26"/>
      <c r="M70" s="26"/>
    </row>
    <row r="71" spans="1:13" x14ac:dyDescent="0.25">
      <c r="A71" s="11">
        <v>42264</v>
      </c>
      <c r="B71" s="14" t="s">
        <v>92</v>
      </c>
      <c r="C71" s="12">
        <v>0.62152777777777779</v>
      </c>
      <c r="D71" s="13">
        <v>10</v>
      </c>
      <c r="E71" s="13">
        <v>10</v>
      </c>
      <c r="F71" s="14" t="s">
        <v>94</v>
      </c>
      <c r="G71" s="15">
        <v>3.31</v>
      </c>
      <c r="H71" s="14" t="s">
        <v>156</v>
      </c>
      <c r="I71" s="13">
        <f t="shared" ref="I71:I134" si="6">IF(H71="won",(D71*(G71-1))*0.95,-D71)</f>
        <v>21.945</v>
      </c>
      <c r="J71" s="13">
        <f t="shared" ref="J71:J134" si="7">IF(H71="won",(E71*(G71-1))*0.95,-E71)</f>
        <v>21.945</v>
      </c>
      <c r="K71" s="13">
        <f t="shared" si="5"/>
        <v>101.16</v>
      </c>
      <c r="L71" s="26"/>
      <c r="M71" s="26"/>
    </row>
    <row r="72" spans="1:13" x14ac:dyDescent="0.25">
      <c r="A72" s="6">
        <v>42264</v>
      </c>
      <c r="B72" s="9" t="s">
        <v>89</v>
      </c>
      <c r="C72" s="7">
        <v>0.65972222222222221</v>
      </c>
      <c r="D72" s="8">
        <v>10</v>
      </c>
      <c r="E72" s="8">
        <v>10</v>
      </c>
      <c r="F72" s="9" t="s">
        <v>95</v>
      </c>
      <c r="G72" s="10">
        <v>16.850000000000001</v>
      </c>
      <c r="H72" s="9" t="s">
        <v>2</v>
      </c>
      <c r="I72" s="8">
        <f t="shared" si="6"/>
        <v>-10</v>
      </c>
      <c r="J72" s="8">
        <f t="shared" si="7"/>
        <v>-10</v>
      </c>
      <c r="K72" s="8">
        <f t="shared" si="5"/>
        <v>91.16</v>
      </c>
      <c r="L72" s="26"/>
      <c r="M72" s="26"/>
    </row>
    <row r="73" spans="1:13" x14ac:dyDescent="0.25">
      <c r="A73" s="6">
        <v>42264</v>
      </c>
      <c r="B73" s="9" t="s">
        <v>89</v>
      </c>
      <c r="C73" s="7">
        <v>0.65972222222222221</v>
      </c>
      <c r="D73" s="8">
        <v>10</v>
      </c>
      <c r="E73" s="8">
        <v>10</v>
      </c>
      <c r="F73" s="9" t="s">
        <v>96</v>
      </c>
      <c r="G73" s="10">
        <v>4.68</v>
      </c>
      <c r="H73" s="9" t="s">
        <v>2</v>
      </c>
      <c r="I73" s="8">
        <f t="shared" si="6"/>
        <v>-10</v>
      </c>
      <c r="J73" s="8">
        <f t="shared" si="7"/>
        <v>-10</v>
      </c>
      <c r="K73" s="8">
        <f t="shared" si="5"/>
        <v>81.16</v>
      </c>
      <c r="L73" s="26"/>
      <c r="M73" s="26"/>
    </row>
    <row r="74" spans="1:13" x14ac:dyDescent="0.25">
      <c r="A74" s="6">
        <v>42264</v>
      </c>
      <c r="B74" s="9" t="s">
        <v>89</v>
      </c>
      <c r="C74" s="7">
        <v>0.72916666666666663</v>
      </c>
      <c r="D74" s="8">
        <v>10</v>
      </c>
      <c r="E74" s="8">
        <v>10</v>
      </c>
      <c r="F74" s="9" t="s">
        <v>97</v>
      </c>
      <c r="G74" s="10">
        <v>8.1999999999999993</v>
      </c>
      <c r="H74" s="9" t="s">
        <v>2</v>
      </c>
      <c r="I74" s="8">
        <f t="shared" si="6"/>
        <v>-10</v>
      </c>
      <c r="J74" s="8">
        <f t="shared" si="7"/>
        <v>-10</v>
      </c>
      <c r="K74" s="8">
        <f t="shared" si="5"/>
        <v>71.16</v>
      </c>
      <c r="L74" s="26"/>
      <c r="M74" s="26"/>
    </row>
    <row r="75" spans="1:13" x14ac:dyDescent="0.25">
      <c r="A75" s="6">
        <v>42264</v>
      </c>
      <c r="B75" s="9" t="s">
        <v>89</v>
      </c>
      <c r="C75" s="7">
        <v>0.72916666666666663</v>
      </c>
      <c r="D75" s="8">
        <v>10</v>
      </c>
      <c r="E75" s="8">
        <v>10</v>
      </c>
      <c r="F75" s="9" t="s">
        <v>98</v>
      </c>
      <c r="G75" s="10">
        <v>2.15</v>
      </c>
      <c r="H75" s="9" t="s">
        <v>2</v>
      </c>
      <c r="I75" s="8">
        <f t="shared" si="6"/>
        <v>-10</v>
      </c>
      <c r="J75" s="8">
        <f t="shared" si="7"/>
        <v>-10</v>
      </c>
      <c r="K75" s="8">
        <f t="shared" si="5"/>
        <v>61.16</v>
      </c>
      <c r="L75" s="26"/>
      <c r="M75" s="26"/>
    </row>
    <row r="76" spans="1:13" x14ac:dyDescent="0.25">
      <c r="A76" s="6">
        <v>42266</v>
      </c>
      <c r="B76" s="6" t="s">
        <v>99</v>
      </c>
      <c r="C76" s="7">
        <v>0.69791666666666663</v>
      </c>
      <c r="D76" s="8">
        <v>20</v>
      </c>
      <c r="E76" s="8">
        <v>10</v>
      </c>
      <c r="F76" s="9" t="s">
        <v>100</v>
      </c>
      <c r="G76" s="10">
        <v>5.12</v>
      </c>
      <c r="H76" s="9" t="s">
        <v>2</v>
      </c>
      <c r="I76" s="8">
        <f t="shared" si="6"/>
        <v>-20</v>
      </c>
      <c r="J76" s="8">
        <f t="shared" si="7"/>
        <v>-10</v>
      </c>
      <c r="K76" s="8">
        <f t="shared" si="5"/>
        <v>51.16</v>
      </c>
      <c r="L76" s="26"/>
      <c r="M76" s="26"/>
    </row>
    <row r="77" spans="1:13" x14ac:dyDescent="0.25">
      <c r="A77" s="11">
        <v>42266</v>
      </c>
      <c r="B77" s="11" t="s">
        <v>99</v>
      </c>
      <c r="C77" s="12">
        <v>0.72222222222222221</v>
      </c>
      <c r="D77" s="13">
        <v>10</v>
      </c>
      <c r="E77" s="13">
        <v>10</v>
      </c>
      <c r="F77" s="14" t="s">
        <v>101</v>
      </c>
      <c r="G77" s="15">
        <v>3.28</v>
      </c>
      <c r="H77" s="14" t="s">
        <v>156</v>
      </c>
      <c r="I77" s="13">
        <f t="shared" si="6"/>
        <v>21.659999999999997</v>
      </c>
      <c r="J77" s="13">
        <f t="shared" si="7"/>
        <v>21.659999999999997</v>
      </c>
      <c r="K77" s="13">
        <f t="shared" si="5"/>
        <v>72.819999999999993</v>
      </c>
      <c r="L77" s="26"/>
      <c r="M77" s="26"/>
    </row>
    <row r="78" spans="1:13" x14ac:dyDescent="0.25">
      <c r="A78" s="11">
        <v>42266</v>
      </c>
      <c r="B78" s="11" t="s">
        <v>99</v>
      </c>
      <c r="C78" s="12">
        <v>0.72222222222222221</v>
      </c>
      <c r="D78" s="13">
        <v>10</v>
      </c>
      <c r="E78" s="13">
        <v>10</v>
      </c>
      <c r="F78" s="14" t="s">
        <v>102</v>
      </c>
      <c r="G78" s="15">
        <v>1.22</v>
      </c>
      <c r="H78" s="14" t="s">
        <v>156</v>
      </c>
      <c r="I78" s="13">
        <f t="shared" si="6"/>
        <v>2.09</v>
      </c>
      <c r="J78" s="13">
        <f t="shared" si="7"/>
        <v>2.09</v>
      </c>
      <c r="K78" s="13">
        <f t="shared" si="5"/>
        <v>74.91</v>
      </c>
      <c r="L78" s="26"/>
      <c r="M78" s="26"/>
    </row>
    <row r="79" spans="1:13" x14ac:dyDescent="0.25">
      <c r="A79" s="6">
        <v>42266</v>
      </c>
      <c r="B79" s="6" t="s">
        <v>99</v>
      </c>
      <c r="C79" s="7">
        <v>0.76736111111111116</v>
      </c>
      <c r="D79" s="8">
        <v>10</v>
      </c>
      <c r="E79" s="8">
        <v>10</v>
      </c>
      <c r="F79" s="9" t="s">
        <v>103</v>
      </c>
      <c r="G79" s="10">
        <v>6.13</v>
      </c>
      <c r="H79" s="9" t="s">
        <v>2</v>
      </c>
      <c r="I79" s="8">
        <f t="shared" si="6"/>
        <v>-10</v>
      </c>
      <c r="J79" s="8">
        <f t="shared" si="7"/>
        <v>-10</v>
      </c>
      <c r="K79" s="8">
        <f t="shared" si="5"/>
        <v>64.91</v>
      </c>
      <c r="L79" s="26"/>
      <c r="M79" s="26"/>
    </row>
    <row r="80" spans="1:13" x14ac:dyDescent="0.25">
      <c r="A80" s="11">
        <v>42266</v>
      </c>
      <c r="B80" s="11" t="s">
        <v>99</v>
      </c>
      <c r="C80" s="12">
        <v>0.76736111111111116</v>
      </c>
      <c r="D80" s="13">
        <v>10</v>
      </c>
      <c r="E80" s="13">
        <v>10</v>
      </c>
      <c r="F80" s="14" t="s">
        <v>104</v>
      </c>
      <c r="G80" s="15">
        <v>2.5299999999999998</v>
      </c>
      <c r="H80" s="14" t="s">
        <v>156</v>
      </c>
      <c r="I80" s="13">
        <f t="shared" si="6"/>
        <v>14.534999999999997</v>
      </c>
      <c r="J80" s="13">
        <f t="shared" si="7"/>
        <v>14.534999999999997</v>
      </c>
      <c r="K80" s="13">
        <f t="shared" si="5"/>
        <v>79.444999999999993</v>
      </c>
      <c r="L80" s="26"/>
      <c r="M80" s="26"/>
    </row>
    <row r="81" spans="1:13" x14ac:dyDescent="0.25">
      <c r="A81" s="11">
        <v>42266</v>
      </c>
      <c r="B81" s="11" t="s">
        <v>92</v>
      </c>
      <c r="C81" s="12">
        <v>0.60763888888888895</v>
      </c>
      <c r="D81" s="13">
        <v>10</v>
      </c>
      <c r="E81" s="13">
        <v>10</v>
      </c>
      <c r="F81" s="14" t="s">
        <v>105</v>
      </c>
      <c r="G81" s="15">
        <v>28</v>
      </c>
      <c r="H81" s="14" t="s">
        <v>156</v>
      </c>
      <c r="I81" s="13">
        <f t="shared" si="6"/>
        <v>256.5</v>
      </c>
      <c r="J81" s="13">
        <f t="shared" si="7"/>
        <v>256.5</v>
      </c>
      <c r="K81" s="13">
        <f t="shared" si="5"/>
        <v>335.94499999999999</v>
      </c>
      <c r="L81" s="26"/>
      <c r="M81" s="26"/>
    </row>
    <row r="82" spans="1:13" x14ac:dyDescent="0.25">
      <c r="A82" s="11">
        <v>42266</v>
      </c>
      <c r="B82" s="11" t="s">
        <v>92</v>
      </c>
      <c r="C82" s="12">
        <v>0.60763888888888895</v>
      </c>
      <c r="D82" s="13">
        <v>10</v>
      </c>
      <c r="E82" s="13">
        <v>10</v>
      </c>
      <c r="F82" s="14" t="s">
        <v>106</v>
      </c>
      <c r="G82" s="15">
        <v>5.7</v>
      </c>
      <c r="H82" s="14" t="s">
        <v>156</v>
      </c>
      <c r="I82" s="13">
        <f t="shared" si="6"/>
        <v>44.65</v>
      </c>
      <c r="J82" s="13">
        <f t="shared" si="7"/>
        <v>44.65</v>
      </c>
      <c r="K82" s="13">
        <f t="shared" si="5"/>
        <v>380.59499999999997</v>
      </c>
      <c r="L82" s="26"/>
      <c r="M82" s="26"/>
    </row>
    <row r="83" spans="1:13" x14ac:dyDescent="0.25">
      <c r="A83" s="6">
        <v>42266</v>
      </c>
      <c r="B83" s="6" t="s">
        <v>92</v>
      </c>
      <c r="C83" s="7">
        <v>0.63194444444444442</v>
      </c>
      <c r="D83" s="8">
        <v>10</v>
      </c>
      <c r="E83" s="8">
        <v>10</v>
      </c>
      <c r="F83" s="9" t="s">
        <v>107</v>
      </c>
      <c r="G83" s="10">
        <v>17.920000000000002</v>
      </c>
      <c r="H83" s="9" t="s">
        <v>2</v>
      </c>
      <c r="I83" s="8">
        <f t="shared" si="6"/>
        <v>-10</v>
      </c>
      <c r="J83" s="8">
        <f t="shared" si="7"/>
        <v>-10</v>
      </c>
      <c r="K83" s="8">
        <f t="shared" si="5"/>
        <v>370.59499999999997</v>
      </c>
      <c r="L83" s="26"/>
      <c r="M83" s="26"/>
    </row>
    <row r="84" spans="1:13" x14ac:dyDescent="0.25">
      <c r="A84" s="6">
        <v>42266</v>
      </c>
      <c r="B84" s="6" t="s">
        <v>92</v>
      </c>
      <c r="C84" s="7">
        <v>0.63194444444444442</v>
      </c>
      <c r="D84" s="8">
        <v>10</v>
      </c>
      <c r="E84" s="8">
        <v>10</v>
      </c>
      <c r="F84" s="9" t="s">
        <v>108</v>
      </c>
      <c r="G84" s="10">
        <v>3.7</v>
      </c>
      <c r="H84" s="9" t="s">
        <v>2</v>
      </c>
      <c r="I84" s="8">
        <f t="shared" si="6"/>
        <v>-10</v>
      </c>
      <c r="J84" s="8">
        <f t="shared" si="7"/>
        <v>-10</v>
      </c>
      <c r="K84" s="8">
        <f t="shared" si="5"/>
        <v>360.59499999999997</v>
      </c>
      <c r="L84" s="26"/>
      <c r="M84" s="26"/>
    </row>
    <row r="85" spans="1:13" x14ac:dyDescent="0.25">
      <c r="A85" s="6">
        <v>42266</v>
      </c>
      <c r="B85" s="6" t="s">
        <v>92</v>
      </c>
      <c r="C85" s="7">
        <v>0.65625</v>
      </c>
      <c r="D85" s="8">
        <v>10</v>
      </c>
      <c r="E85" s="8">
        <v>10</v>
      </c>
      <c r="F85" s="9" t="s">
        <v>109</v>
      </c>
      <c r="G85" s="10">
        <v>38</v>
      </c>
      <c r="H85" s="9" t="s">
        <v>2</v>
      </c>
      <c r="I85" s="8">
        <f t="shared" si="6"/>
        <v>-10</v>
      </c>
      <c r="J85" s="8">
        <f t="shared" si="7"/>
        <v>-10</v>
      </c>
      <c r="K85" s="8">
        <f t="shared" si="5"/>
        <v>350.59499999999997</v>
      </c>
      <c r="L85" s="26"/>
      <c r="M85" s="26"/>
    </row>
    <row r="86" spans="1:13" x14ac:dyDescent="0.25">
      <c r="A86" s="6">
        <v>42266</v>
      </c>
      <c r="B86" s="6" t="s">
        <v>92</v>
      </c>
      <c r="C86" s="7">
        <v>0.65625</v>
      </c>
      <c r="D86" s="8">
        <v>10</v>
      </c>
      <c r="E86" s="8">
        <v>10</v>
      </c>
      <c r="F86" s="9" t="s">
        <v>110</v>
      </c>
      <c r="G86" s="10">
        <v>16.97</v>
      </c>
      <c r="H86" s="9" t="s">
        <v>2</v>
      </c>
      <c r="I86" s="8">
        <f t="shared" si="6"/>
        <v>-10</v>
      </c>
      <c r="J86" s="8">
        <f t="shared" si="7"/>
        <v>-10</v>
      </c>
      <c r="K86" s="8">
        <f t="shared" si="5"/>
        <v>340.59499999999997</v>
      </c>
      <c r="L86" s="26"/>
      <c r="M86" s="26"/>
    </row>
    <row r="87" spans="1:13" x14ac:dyDescent="0.25">
      <c r="A87" s="6">
        <v>42266</v>
      </c>
      <c r="B87" s="6" t="s">
        <v>92</v>
      </c>
      <c r="C87" s="7">
        <v>0.68055555555555547</v>
      </c>
      <c r="D87" s="8">
        <v>10</v>
      </c>
      <c r="E87" s="8">
        <v>10</v>
      </c>
      <c r="F87" s="9" t="s">
        <v>111</v>
      </c>
      <c r="G87" s="10">
        <v>7.6</v>
      </c>
      <c r="H87" s="9" t="s">
        <v>2</v>
      </c>
      <c r="I87" s="8">
        <f t="shared" si="6"/>
        <v>-10</v>
      </c>
      <c r="J87" s="8">
        <f t="shared" si="7"/>
        <v>-10</v>
      </c>
      <c r="K87" s="8">
        <f t="shared" si="5"/>
        <v>330.59499999999997</v>
      </c>
      <c r="L87" s="26"/>
      <c r="M87" s="26"/>
    </row>
    <row r="88" spans="1:13" x14ac:dyDescent="0.25">
      <c r="A88" s="6">
        <v>42266</v>
      </c>
      <c r="B88" s="6" t="s">
        <v>92</v>
      </c>
      <c r="C88" s="7">
        <v>0.68055555555555547</v>
      </c>
      <c r="D88" s="8">
        <v>10</v>
      </c>
      <c r="E88" s="8">
        <v>10</v>
      </c>
      <c r="F88" s="9" t="s">
        <v>112</v>
      </c>
      <c r="G88" s="10">
        <v>2.62</v>
      </c>
      <c r="H88" s="9" t="s">
        <v>2</v>
      </c>
      <c r="I88" s="8">
        <f t="shared" si="6"/>
        <v>-10</v>
      </c>
      <c r="J88" s="8">
        <f t="shared" si="7"/>
        <v>-10</v>
      </c>
      <c r="K88" s="8">
        <f t="shared" si="5"/>
        <v>320.59499999999997</v>
      </c>
      <c r="L88" s="26"/>
      <c r="M88" s="26"/>
    </row>
    <row r="89" spans="1:13" x14ac:dyDescent="0.25">
      <c r="A89" s="11">
        <v>42266</v>
      </c>
      <c r="B89" s="11" t="s">
        <v>92</v>
      </c>
      <c r="C89" s="12">
        <v>0.70486111111111116</v>
      </c>
      <c r="D89" s="13">
        <v>10</v>
      </c>
      <c r="E89" s="13">
        <v>10</v>
      </c>
      <c r="F89" s="14" t="s">
        <v>113</v>
      </c>
      <c r="G89" s="15">
        <v>8.1999999999999993</v>
      </c>
      <c r="H89" s="14" t="s">
        <v>156</v>
      </c>
      <c r="I89" s="13">
        <f t="shared" si="6"/>
        <v>68.399999999999991</v>
      </c>
      <c r="J89" s="13">
        <f t="shared" si="7"/>
        <v>68.399999999999991</v>
      </c>
      <c r="K89" s="13">
        <f t="shared" si="5"/>
        <v>388.99499999999995</v>
      </c>
      <c r="L89" s="26"/>
      <c r="M89" s="26"/>
    </row>
    <row r="90" spans="1:13" x14ac:dyDescent="0.25">
      <c r="A90" s="11">
        <v>42266</v>
      </c>
      <c r="B90" s="11" t="s">
        <v>92</v>
      </c>
      <c r="C90" s="12">
        <v>0.70486111111111116</v>
      </c>
      <c r="D90" s="13">
        <v>10</v>
      </c>
      <c r="E90" s="13">
        <v>10</v>
      </c>
      <c r="F90" s="14" t="s">
        <v>114</v>
      </c>
      <c r="G90" s="15">
        <v>3.14</v>
      </c>
      <c r="H90" s="14" t="s">
        <v>156</v>
      </c>
      <c r="I90" s="13">
        <f t="shared" si="6"/>
        <v>20.330000000000002</v>
      </c>
      <c r="J90" s="13">
        <f t="shared" si="7"/>
        <v>20.330000000000002</v>
      </c>
      <c r="K90" s="13">
        <f t="shared" si="5"/>
        <v>409.32499999999993</v>
      </c>
      <c r="L90" s="26"/>
      <c r="M90" s="26"/>
    </row>
    <row r="91" spans="1:13" x14ac:dyDescent="0.25">
      <c r="A91" s="6">
        <v>42266</v>
      </c>
      <c r="B91" s="6" t="s">
        <v>92</v>
      </c>
      <c r="C91" s="7">
        <v>0.72916666666666663</v>
      </c>
      <c r="D91" s="8">
        <v>10</v>
      </c>
      <c r="E91" s="8">
        <v>10</v>
      </c>
      <c r="F91" s="9" t="s">
        <v>5</v>
      </c>
      <c r="G91" s="10">
        <v>5.05</v>
      </c>
      <c r="H91" s="9" t="s">
        <v>2</v>
      </c>
      <c r="I91" s="8">
        <f t="shared" si="6"/>
        <v>-10</v>
      </c>
      <c r="J91" s="8">
        <f t="shared" si="7"/>
        <v>-10</v>
      </c>
      <c r="K91" s="8">
        <f t="shared" si="5"/>
        <v>399.32499999999993</v>
      </c>
      <c r="L91" s="26"/>
      <c r="M91" s="26"/>
    </row>
    <row r="92" spans="1:13" x14ac:dyDescent="0.25">
      <c r="A92" s="6">
        <v>42266</v>
      </c>
      <c r="B92" s="6" t="s">
        <v>92</v>
      </c>
      <c r="C92" s="7">
        <v>0.72916666666666663</v>
      </c>
      <c r="D92" s="8">
        <v>10</v>
      </c>
      <c r="E92" s="8">
        <v>10</v>
      </c>
      <c r="F92" s="9" t="s">
        <v>6</v>
      </c>
      <c r="G92" s="10">
        <v>1.94</v>
      </c>
      <c r="H92" s="9" t="s">
        <v>2</v>
      </c>
      <c r="I92" s="8">
        <f t="shared" si="6"/>
        <v>-10</v>
      </c>
      <c r="J92" s="8">
        <f t="shared" si="7"/>
        <v>-10</v>
      </c>
      <c r="K92" s="8">
        <f t="shared" si="5"/>
        <v>389.32499999999993</v>
      </c>
      <c r="L92" s="26"/>
      <c r="M92" s="26"/>
    </row>
    <row r="93" spans="1:13" x14ac:dyDescent="0.25">
      <c r="A93" s="6">
        <v>42268</v>
      </c>
      <c r="B93" s="9" t="s">
        <v>4</v>
      </c>
      <c r="C93" s="7">
        <v>0.57638888888888895</v>
      </c>
      <c r="D93" s="8">
        <v>20</v>
      </c>
      <c r="E93" s="8">
        <v>10</v>
      </c>
      <c r="F93" s="9" t="s">
        <v>115</v>
      </c>
      <c r="G93" s="9">
        <v>5.0999999999999996</v>
      </c>
      <c r="H93" s="9" t="s">
        <v>2</v>
      </c>
      <c r="I93" s="8">
        <f t="shared" si="6"/>
        <v>-20</v>
      </c>
      <c r="J93" s="8">
        <f t="shared" si="7"/>
        <v>-10</v>
      </c>
      <c r="K93" s="8">
        <f t="shared" si="5"/>
        <v>379.32499999999993</v>
      </c>
      <c r="L93" s="26"/>
      <c r="M93" s="26"/>
    </row>
    <row r="94" spans="1:13" x14ac:dyDescent="0.25">
      <c r="A94" s="6">
        <v>42268</v>
      </c>
      <c r="B94" s="9" t="s">
        <v>4</v>
      </c>
      <c r="C94" s="7">
        <v>0.59722222222222221</v>
      </c>
      <c r="D94" s="8">
        <v>10</v>
      </c>
      <c r="E94" s="8">
        <v>10</v>
      </c>
      <c r="F94" s="9" t="s">
        <v>116</v>
      </c>
      <c r="G94" s="9">
        <v>13.21</v>
      </c>
      <c r="H94" s="9" t="s">
        <v>2</v>
      </c>
      <c r="I94" s="8">
        <f t="shared" si="6"/>
        <v>-10</v>
      </c>
      <c r="J94" s="8">
        <f t="shared" si="7"/>
        <v>-10</v>
      </c>
      <c r="K94" s="8">
        <f t="shared" si="5"/>
        <v>369.32499999999993</v>
      </c>
      <c r="L94" s="26"/>
      <c r="M94" s="26"/>
    </row>
    <row r="95" spans="1:13" x14ac:dyDescent="0.25">
      <c r="A95" s="6">
        <v>42268</v>
      </c>
      <c r="B95" s="9" t="s">
        <v>4</v>
      </c>
      <c r="C95" s="7">
        <v>0.59722222222222221</v>
      </c>
      <c r="D95" s="8">
        <v>10</v>
      </c>
      <c r="E95" s="8">
        <v>10</v>
      </c>
      <c r="F95" s="9" t="s">
        <v>117</v>
      </c>
      <c r="G95" s="9">
        <v>3.25</v>
      </c>
      <c r="H95" s="9" t="s">
        <v>2</v>
      </c>
      <c r="I95" s="8">
        <f t="shared" si="6"/>
        <v>-10</v>
      </c>
      <c r="J95" s="8">
        <f t="shared" si="7"/>
        <v>-10</v>
      </c>
      <c r="K95" s="8">
        <f t="shared" si="5"/>
        <v>359.32499999999993</v>
      </c>
      <c r="L95" s="26"/>
      <c r="M95" s="26"/>
    </row>
    <row r="96" spans="1:13" x14ac:dyDescent="0.25">
      <c r="A96" s="11">
        <v>42268</v>
      </c>
      <c r="B96" s="14" t="s">
        <v>50</v>
      </c>
      <c r="C96" s="12">
        <v>0.70833333333333337</v>
      </c>
      <c r="D96" s="13">
        <v>10</v>
      </c>
      <c r="E96" s="13">
        <v>10</v>
      </c>
      <c r="F96" s="14" t="s">
        <v>118</v>
      </c>
      <c r="G96" s="14">
        <v>9.17</v>
      </c>
      <c r="H96" s="14" t="s">
        <v>156</v>
      </c>
      <c r="I96" s="13">
        <f t="shared" si="6"/>
        <v>77.614999999999995</v>
      </c>
      <c r="J96" s="13">
        <f t="shared" si="7"/>
        <v>77.614999999999995</v>
      </c>
      <c r="K96" s="13">
        <f t="shared" si="5"/>
        <v>436.93999999999994</v>
      </c>
      <c r="L96" s="26"/>
      <c r="M96" s="26"/>
    </row>
    <row r="97" spans="1:13" x14ac:dyDescent="0.25">
      <c r="A97" s="11">
        <v>42268</v>
      </c>
      <c r="B97" s="14" t="s">
        <v>50</v>
      </c>
      <c r="C97" s="12">
        <v>0.70833333333333337</v>
      </c>
      <c r="D97" s="13">
        <v>10</v>
      </c>
      <c r="E97" s="13">
        <v>10</v>
      </c>
      <c r="F97" s="14" t="s">
        <v>119</v>
      </c>
      <c r="G97" s="14">
        <v>3.1</v>
      </c>
      <c r="H97" s="14" t="s">
        <v>156</v>
      </c>
      <c r="I97" s="13">
        <f t="shared" si="6"/>
        <v>19.95</v>
      </c>
      <c r="J97" s="13">
        <f t="shared" si="7"/>
        <v>19.95</v>
      </c>
      <c r="K97" s="13">
        <f t="shared" si="5"/>
        <v>456.88999999999993</v>
      </c>
      <c r="L97" s="26"/>
      <c r="M97" s="26"/>
    </row>
    <row r="98" spans="1:13" x14ac:dyDescent="0.25">
      <c r="A98" s="6">
        <v>42268</v>
      </c>
      <c r="B98" s="9" t="s">
        <v>32</v>
      </c>
      <c r="C98" s="7">
        <v>0.71527777777777779</v>
      </c>
      <c r="D98" s="8">
        <v>10</v>
      </c>
      <c r="E98" s="8">
        <v>10</v>
      </c>
      <c r="F98" s="9" t="s">
        <v>120</v>
      </c>
      <c r="G98" s="9">
        <v>12.77</v>
      </c>
      <c r="H98" s="9" t="s">
        <v>2</v>
      </c>
      <c r="I98" s="8">
        <f t="shared" si="6"/>
        <v>-10</v>
      </c>
      <c r="J98" s="8">
        <f t="shared" si="7"/>
        <v>-10</v>
      </c>
      <c r="K98" s="8">
        <f t="shared" si="5"/>
        <v>446.88999999999993</v>
      </c>
      <c r="L98" s="26"/>
      <c r="M98" s="26"/>
    </row>
    <row r="99" spans="1:13" x14ac:dyDescent="0.25">
      <c r="A99" s="6">
        <v>42268</v>
      </c>
      <c r="B99" s="9" t="s">
        <v>32</v>
      </c>
      <c r="C99" s="7">
        <v>0.71527777777777779</v>
      </c>
      <c r="D99" s="8">
        <v>10</v>
      </c>
      <c r="E99" s="8">
        <v>10</v>
      </c>
      <c r="F99" s="9" t="s">
        <v>121</v>
      </c>
      <c r="G99" s="9">
        <v>3.6</v>
      </c>
      <c r="H99" s="9" t="s">
        <v>2</v>
      </c>
      <c r="I99" s="8">
        <f t="shared" si="6"/>
        <v>-10</v>
      </c>
      <c r="J99" s="8">
        <f t="shared" si="7"/>
        <v>-10</v>
      </c>
      <c r="K99" s="8">
        <f t="shared" si="5"/>
        <v>436.88999999999993</v>
      </c>
      <c r="L99" s="26"/>
      <c r="M99" s="26"/>
    </row>
    <row r="100" spans="1:13" x14ac:dyDescent="0.25">
      <c r="A100" s="6">
        <v>42268</v>
      </c>
      <c r="B100" s="9" t="s">
        <v>4</v>
      </c>
      <c r="C100" s="7">
        <v>0.72222222222222221</v>
      </c>
      <c r="D100" s="8">
        <v>10</v>
      </c>
      <c r="E100" s="8">
        <v>10</v>
      </c>
      <c r="F100" s="9" t="s">
        <v>122</v>
      </c>
      <c r="G100" s="9">
        <v>6.26</v>
      </c>
      <c r="H100" s="9" t="s">
        <v>2</v>
      </c>
      <c r="I100" s="8">
        <f t="shared" si="6"/>
        <v>-10</v>
      </c>
      <c r="J100" s="8">
        <f t="shared" si="7"/>
        <v>-10</v>
      </c>
      <c r="K100" s="8">
        <f t="shared" si="5"/>
        <v>426.88999999999993</v>
      </c>
      <c r="L100" s="26"/>
      <c r="M100" s="26"/>
    </row>
    <row r="101" spans="1:13" x14ac:dyDescent="0.25">
      <c r="A101" s="6">
        <v>42268</v>
      </c>
      <c r="B101" s="9" t="s">
        <v>4</v>
      </c>
      <c r="C101" s="7">
        <v>0.72222222222222221</v>
      </c>
      <c r="D101" s="8">
        <v>10</v>
      </c>
      <c r="E101" s="8">
        <v>10</v>
      </c>
      <c r="F101" s="9" t="s">
        <v>123</v>
      </c>
      <c r="G101" s="9">
        <v>2.12</v>
      </c>
      <c r="H101" s="9" t="s">
        <v>2</v>
      </c>
      <c r="I101" s="8">
        <f t="shared" si="6"/>
        <v>-10</v>
      </c>
      <c r="J101" s="8">
        <f t="shared" si="7"/>
        <v>-10</v>
      </c>
      <c r="K101" s="8">
        <f t="shared" si="5"/>
        <v>416.88999999999993</v>
      </c>
      <c r="L101" s="26"/>
      <c r="M101" s="26"/>
    </row>
    <row r="102" spans="1:13" x14ac:dyDescent="0.25">
      <c r="A102" s="6">
        <v>42269</v>
      </c>
      <c r="B102" s="9" t="s">
        <v>87</v>
      </c>
      <c r="C102" s="7">
        <v>0.625</v>
      </c>
      <c r="D102" s="8">
        <v>20</v>
      </c>
      <c r="E102" s="8">
        <v>10</v>
      </c>
      <c r="F102" s="9" t="s">
        <v>124</v>
      </c>
      <c r="G102" s="9">
        <v>2.5</v>
      </c>
      <c r="H102" s="9" t="s">
        <v>2</v>
      </c>
      <c r="I102" s="8">
        <f t="shared" si="6"/>
        <v>-20</v>
      </c>
      <c r="J102" s="8">
        <f t="shared" si="7"/>
        <v>-10</v>
      </c>
      <c r="K102" s="8">
        <f t="shared" si="5"/>
        <v>406.88999999999993</v>
      </c>
      <c r="L102" s="26"/>
      <c r="M102" s="26"/>
    </row>
    <row r="103" spans="1:13" x14ac:dyDescent="0.25">
      <c r="A103" s="6">
        <v>42269</v>
      </c>
      <c r="B103" s="9" t="s">
        <v>26</v>
      </c>
      <c r="C103" s="7">
        <v>0.63888888888888895</v>
      </c>
      <c r="D103" s="8">
        <v>10</v>
      </c>
      <c r="E103" s="8">
        <v>10</v>
      </c>
      <c r="F103" s="9" t="s">
        <v>125</v>
      </c>
      <c r="G103" s="9">
        <v>10.4</v>
      </c>
      <c r="H103" s="9" t="s">
        <v>2</v>
      </c>
      <c r="I103" s="8">
        <f t="shared" si="6"/>
        <v>-10</v>
      </c>
      <c r="J103" s="8">
        <f t="shared" si="7"/>
        <v>-10</v>
      </c>
      <c r="K103" s="8">
        <f t="shared" si="5"/>
        <v>396.88999999999993</v>
      </c>
      <c r="L103" s="26"/>
      <c r="M103" s="26"/>
    </row>
    <row r="104" spans="1:13" x14ac:dyDescent="0.25">
      <c r="A104" s="6">
        <v>42269</v>
      </c>
      <c r="B104" s="9" t="s">
        <v>26</v>
      </c>
      <c r="C104" s="7">
        <v>0.63888888888888895</v>
      </c>
      <c r="D104" s="8">
        <v>10</v>
      </c>
      <c r="E104" s="8">
        <v>10</v>
      </c>
      <c r="F104" s="9" t="s">
        <v>126</v>
      </c>
      <c r="G104" s="9">
        <v>2.54</v>
      </c>
      <c r="H104" s="9" t="s">
        <v>2</v>
      </c>
      <c r="I104" s="8">
        <f t="shared" si="6"/>
        <v>-10</v>
      </c>
      <c r="J104" s="8">
        <f t="shared" si="7"/>
        <v>-10</v>
      </c>
      <c r="K104" s="8">
        <f t="shared" si="5"/>
        <v>386.88999999999993</v>
      </c>
      <c r="L104" s="26"/>
      <c r="M104" s="26"/>
    </row>
    <row r="105" spans="1:13" x14ac:dyDescent="0.25">
      <c r="A105" s="6">
        <v>42269</v>
      </c>
      <c r="B105" s="9" t="s">
        <v>87</v>
      </c>
      <c r="C105" s="7">
        <v>0.66666666666666663</v>
      </c>
      <c r="D105" s="8">
        <v>10</v>
      </c>
      <c r="E105" s="8">
        <v>10</v>
      </c>
      <c r="F105" s="9" t="s">
        <v>127</v>
      </c>
      <c r="G105" s="9">
        <v>23</v>
      </c>
      <c r="H105" s="9" t="s">
        <v>2</v>
      </c>
      <c r="I105" s="8">
        <f t="shared" si="6"/>
        <v>-10</v>
      </c>
      <c r="J105" s="8">
        <f t="shared" si="7"/>
        <v>-10</v>
      </c>
      <c r="K105" s="8">
        <f t="shared" si="5"/>
        <v>376.88999999999993</v>
      </c>
      <c r="L105" s="26"/>
      <c r="M105" s="26"/>
    </row>
    <row r="106" spans="1:13" x14ac:dyDescent="0.25">
      <c r="A106" s="6">
        <v>42269</v>
      </c>
      <c r="B106" s="9" t="s">
        <v>87</v>
      </c>
      <c r="C106" s="7">
        <v>0.66666666666666663</v>
      </c>
      <c r="D106" s="8">
        <v>10</v>
      </c>
      <c r="E106" s="8">
        <v>10</v>
      </c>
      <c r="F106" s="9" t="s">
        <v>128</v>
      </c>
      <c r="G106" s="9">
        <v>7.74</v>
      </c>
      <c r="H106" s="9" t="s">
        <v>2</v>
      </c>
      <c r="I106" s="8">
        <f t="shared" si="6"/>
        <v>-10</v>
      </c>
      <c r="J106" s="8">
        <f t="shared" si="7"/>
        <v>-10</v>
      </c>
      <c r="K106" s="8">
        <f t="shared" si="5"/>
        <v>366.88999999999993</v>
      </c>
      <c r="L106" s="26"/>
      <c r="M106" s="26"/>
    </row>
    <row r="107" spans="1:13" x14ac:dyDescent="0.25">
      <c r="A107" s="6">
        <v>42269</v>
      </c>
      <c r="B107" s="9" t="s">
        <v>87</v>
      </c>
      <c r="C107" s="7">
        <v>0.72916666666666663</v>
      </c>
      <c r="D107" s="8">
        <v>10</v>
      </c>
      <c r="E107" s="8">
        <v>10</v>
      </c>
      <c r="F107" s="9" t="s">
        <v>129</v>
      </c>
      <c r="G107" s="9">
        <v>24</v>
      </c>
      <c r="H107" s="9" t="s">
        <v>2</v>
      </c>
      <c r="I107" s="8">
        <f t="shared" si="6"/>
        <v>-10</v>
      </c>
      <c r="J107" s="8">
        <f t="shared" si="7"/>
        <v>-10</v>
      </c>
      <c r="K107" s="8">
        <f t="shared" si="5"/>
        <v>356.88999999999993</v>
      </c>
      <c r="L107" s="26"/>
      <c r="M107" s="26"/>
    </row>
    <row r="108" spans="1:13" x14ac:dyDescent="0.25">
      <c r="A108" s="11">
        <v>42269</v>
      </c>
      <c r="B108" s="14" t="s">
        <v>87</v>
      </c>
      <c r="C108" s="12">
        <v>0.72916666666666663</v>
      </c>
      <c r="D108" s="13">
        <v>10</v>
      </c>
      <c r="E108" s="13">
        <v>10</v>
      </c>
      <c r="F108" s="14" t="s">
        <v>130</v>
      </c>
      <c r="G108" s="14">
        <v>4.0999999999999996</v>
      </c>
      <c r="H108" s="14" t="s">
        <v>156</v>
      </c>
      <c r="I108" s="13">
        <f t="shared" si="6"/>
        <v>29.449999999999996</v>
      </c>
      <c r="J108" s="13">
        <f t="shared" si="7"/>
        <v>29.449999999999996</v>
      </c>
      <c r="K108" s="13">
        <f t="shared" si="5"/>
        <v>386.33999999999992</v>
      </c>
      <c r="L108" s="26"/>
      <c r="M108" s="26"/>
    </row>
    <row r="109" spans="1:13" x14ac:dyDescent="0.25">
      <c r="A109" s="6">
        <v>42270</v>
      </c>
      <c r="B109" s="9" t="s">
        <v>7</v>
      </c>
      <c r="C109" s="7">
        <v>0.71180555555555547</v>
      </c>
      <c r="D109" s="8">
        <v>10</v>
      </c>
      <c r="E109" s="8">
        <v>10</v>
      </c>
      <c r="F109" s="9" t="s">
        <v>131</v>
      </c>
      <c r="G109" s="9">
        <v>8.35</v>
      </c>
      <c r="H109" s="9" t="s">
        <v>2</v>
      </c>
      <c r="I109" s="8">
        <f t="shared" si="6"/>
        <v>-10</v>
      </c>
      <c r="J109" s="8">
        <f t="shared" si="7"/>
        <v>-10</v>
      </c>
      <c r="K109" s="8">
        <f t="shared" si="5"/>
        <v>376.33999999999992</v>
      </c>
      <c r="L109" s="26"/>
      <c r="M109" s="26"/>
    </row>
    <row r="110" spans="1:13" x14ac:dyDescent="0.25">
      <c r="A110" s="11">
        <v>42270</v>
      </c>
      <c r="B110" s="14" t="s">
        <v>7</v>
      </c>
      <c r="C110" s="12">
        <v>0.71180555555555547</v>
      </c>
      <c r="D110" s="13">
        <v>10</v>
      </c>
      <c r="E110" s="13">
        <v>10</v>
      </c>
      <c r="F110" s="14" t="s">
        <v>132</v>
      </c>
      <c r="G110" s="14">
        <v>2.94</v>
      </c>
      <c r="H110" s="14" t="s">
        <v>156</v>
      </c>
      <c r="I110" s="13">
        <f t="shared" si="6"/>
        <v>18.429999999999996</v>
      </c>
      <c r="J110" s="13">
        <f t="shared" si="7"/>
        <v>18.429999999999996</v>
      </c>
      <c r="K110" s="13">
        <f t="shared" si="5"/>
        <v>394.76999999999992</v>
      </c>
      <c r="L110" s="26"/>
      <c r="M110" s="26"/>
    </row>
    <row r="111" spans="1:13" x14ac:dyDescent="0.25">
      <c r="A111" s="6">
        <v>42270</v>
      </c>
      <c r="B111" s="9" t="s">
        <v>32</v>
      </c>
      <c r="C111" s="7">
        <v>0.72222222222222221</v>
      </c>
      <c r="D111" s="8">
        <v>10</v>
      </c>
      <c r="E111" s="8">
        <v>10</v>
      </c>
      <c r="F111" s="9" t="s">
        <v>133</v>
      </c>
      <c r="G111" s="9">
        <v>37.64</v>
      </c>
      <c r="H111" s="9" t="s">
        <v>2</v>
      </c>
      <c r="I111" s="8">
        <f t="shared" si="6"/>
        <v>-10</v>
      </c>
      <c r="J111" s="8">
        <f t="shared" si="7"/>
        <v>-10</v>
      </c>
      <c r="K111" s="8">
        <f t="shared" si="5"/>
        <v>384.76999999999992</v>
      </c>
      <c r="L111" s="26"/>
      <c r="M111" s="26"/>
    </row>
    <row r="112" spans="1:13" x14ac:dyDescent="0.25">
      <c r="A112" s="6">
        <v>42270</v>
      </c>
      <c r="B112" s="9" t="s">
        <v>32</v>
      </c>
      <c r="C112" s="7">
        <v>0.72222222222222221</v>
      </c>
      <c r="D112" s="8">
        <v>10</v>
      </c>
      <c r="E112" s="8">
        <v>10</v>
      </c>
      <c r="F112" s="9" t="s">
        <v>134</v>
      </c>
      <c r="G112" s="9">
        <v>6.82</v>
      </c>
      <c r="H112" s="9" t="s">
        <v>2</v>
      </c>
      <c r="I112" s="8">
        <f t="shared" si="6"/>
        <v>-10</v>
      </c>
      <c r="J112" s="8">
        <f t="shared" si="7"/>
        <v>-10</v>
      </c>
      <c r="K112" s="8">
        <f t="shared" si="5"/>
        <v>374.76999999999992</v>
      </c>
      <c r="L112" s="26"/>
      <c r="M112" s="26"/>
    </row>
    <row r="113" spans="1:13" x14ac:dyDescent="0.25">
      <c r="A113" s="6">
        <v>42270</v>
      </c>
      <c r="B113" s="9" t="s">
        <v>32</v>
      </c>
      <c r="C113" s="7">
        <v>0.87152777777777779</v>
      </c>
      <c r="D113" s="8">
        <v>10</v>
      </c>
      <c r="E113" s="8">
        <v>10</v>
      </c>
      <c r="F113" s="9" t="s">
        <v>135</v>
      </c>
      <c r="G113" s="9">
        <v>38.950000000000003</v>
      </c>
      <c r="H113" s="9" t="s">
        <v>2</v>
      </c>
      <c r="I113" s="8">
        <f t="shared" si="6"/>
        <v>-10</v>
      </c>
      <c r="J113" s="8">
        <f t="shared" si="7"/>
        <v>-10</v>
      </c>
      <c r="K113" s="8">
        <f t="shared" si="5"/>
        <v>364.76999999999992</v>
      </c>
      <c r="L113" s="26"/>
      <c r="M113" s="26"/>
    </row>
    <row r="114" spans="1:13" x14ac:dyDescent="0.25">
      <c r="A114" s="6">
        <v>42270</v>
      </c>
      <c r="B114" s="9" t="s">
        <v>32</v>
      </c>
      <c r="C114" s="7">
        <v>0.87152777777777779</v>
      </c>
      <c r="D114" s="8">
        <v>10</v>
      </c>
      <c r="E114" s="8">
        <v>10</v>
      </c>
      <c r="F114" s="9" t="s">
        <v>136</v>
      </c>
      <c r="G114" s="9">
        <v>8.6</v>
      </c>
      <c r="H114" s="9" t="s">
        <v>2</v>
      </c>
      <c r="I114" s="8">
        <f t="shared" si="6"/>
        <v>-10</v>
      </c>
      <c r="J114" s="8">
        <f t="shared" si="7"/>
        <v>-10</v>
      </c>
      <c r="K114" s="8">
        <f t="shared" si="5"/>
        <v>354.76999999999992</v>
      </c>
      <c r="L114" s="26"/>
      <c r="M114" s="26"/>
    </row>
    <row r="115" spans="1:13" x14ac:dyDescent="0.25">
      <c r="A115" s="11">
        <v>42271</v>
      </c>
      <c r="B115" s="14" t="s">
        <v>137</v>
      </c>
      <c r="C115" s="12">
        <v>0.63888888888888895</v>
      </c>
      <c r="D115" s="13">
        <v>20</v>
      </c>
      <c r="E115" s="13">
        <v>10</v>
      </c>
      <c r="F115" s="14" t="s">
        <v>138</v>
      </c>
      <c r="G115" s="14">
        <v>1.21</v>
      </c>
      <c r="H115" s="14" t="s">
        <v>156</v>
      </c>
      <c r="I115" s="13">
        <f t="shared" si="6"/>
        <v>3.9899999999999993</v>
      </c>
      <c r="J115" s="13">
        <f t="shared" si="7"/>
        <v>1.9949999999999997</v>
      </c>
      <c r="K115" s="13">
        <f t="shared" si="5"/>
        <v>356.76499999999993</v>
      </c>
      <c r="L115" s="26"/>
      <c r="M115" s="26"/>
    </row>
    <row r="116" spans="1:13" x14ac:dyDescent="0.25">
      <c r="A116" s="6">
        <v>42271</v>
      </c>
      <c r="B116" s="9" t="s">
        <v>89</v>
      </c>
      <c r="C116" s="7">
        <v>0.68402777777777779</v>
      </c>
      <c r="D116" s="8">
        <v>20</v>
      </c>
      <c r="E116" s="8">
        <v>10</v>
      </c>
      <c r="F116" s="9" t="s">
        <v>139</v>
      </c>
      <c r="G116" s="9">
        <v>6.8</v>
      </c>
      <c r="H116" s="9" t="s">
        <v>2</v>
      </c>
      <c r="I116" s="8">
        <f t="shared" si="6"/>
        <v>-20</v>
      </c>
      <c r="J116" s="8">
        <f t="shared" si="7"/>
        <v>-10</v>
      </c>
      <c r="K116" s="8">
        <f t="shared" si="5"/>
        <v>346.76499999999993</v>
      </c>
      <c r="L116" s="26"/>
      <c r="M116" s="26"/>
    </row>
    <row r="117" spans="1:13" x14ac:dyDescent="0.25">
      <c r="A117" s="6">
        <v>42271</v>
      </c>
      <c r="B117" s="9" t="s">
        <v>89</v>
      </c>
      <c r="C117" s="7">
        <v>0.75694444444444453</v>
      </c>
      <c r="D117" s="8">
        <v>10</v>
      </c>
      <c r="E117" s="8">
        <v>10</v>
      </c>
      <c r="F117" s="9" t="s">
        <v>140</v>
      </c>
      <c r="G117" s="9">
        <v>29.88</v>
      </c>
      <c r="H117" s="9" t="s">
        <v>2</v>
      </c>
      <c r="I117" s="8">
        <f t="shared" si="6"/>
        <v>-10</v>
      </c>
      <c r="J117" s="8">
        <f t="shared" si="7"/>
        <v>-10</v>
      </c>
      <c r="K117" s="8">
        <f t="shared" si="5"/>
        <v>336.76499999999993</v>
      </c>
      <c r="L117" s="26"/>
      <c r="M117" s="26"/>
    </row>
    <row r="118" spans="1:13" x14ac:dyDescent="0.25">
      <c r="A118" s="6">
        <v>42271</v>
      </c>
      <c r="B118" s="9" t="s">
        <v>89</v>
      </c>
      <c r="C118" s="7">
        <v>0.75694444444444453</v>
      </c>
      <c r="D118" s="8">
        <v>10</v>
      </c>
      <c r="E118" s="8">
        <v>10</v>
      </c>
      <c r="F118" s="9" t="s">
        <v>141</v>
      </c>
      <c r="G118" s="9">
        <v>7.6</v>
      </c>
      <c r="H118" s="9" t="s">
        <v>2</v>
      </c>
      <c r="I118" s="8">
        <f t="shared" si="6"/>
        <v>-10</v>
      </c>
      <c r="J118" s="8">
        <f t="shared" si="7"/>
        <v>-10</v>
      </c>
      <c r="K118" s="8">
        <f t="shared" si="5"/>
        <v>326.76499999999993</v>
      </c>
      <c r="L118" s="26"/>
      <c r="M118" s="26"/>
    </row>
    <row r="119" spans="1:13" x14ac:dyDescent="0.25">
      <c r="A119" s="6">
        <v>42272</v>
      </c>
      <c r="B119" s="9" t="s">
        <v>0</v>
      </c>
      <c r="C119" s="7">
        <v>0.57986111111111105</v>
      </c>
      <c r="D119" s="8">
        <v>10</v>
      </c>
      <c r="E119" s="8">
        <v>10</v>
      </c>
      <c r="F119" s="9" t="s">
        <v>142</v>
      </c>
      <c r="G119" s="9">
        <v>4.43</v>
      </c>
      <c r="H119" s="9" t="s">
        <v>2</v>
      </c>
      <c r="I119" s="8">
        <f t="shared" si="6"/>
        <v>-10</v>
      </c>
      <c r="J119" s="8">
        <f t="shared" si="7"/>
        <v>-10</v>
      </c>
      <c r="K119" s="8">
        <f t="shared" si="5"/>
        <v>316.76499999999993</v>
      </c>
      <c r="L119" s="26"/>
      <c r="M119" s="26"/>
    </row>
    <row r="120" spans="1:13" x14ac:dyDescent="0.25">
      <c r="A120" s="6">
        <v>42272</v>
      </c>
      <c r="B120" s="9" t="s">
        <v>0</v>
      </c>
      <c r="C120" s="7">
        <v>0.57986111111111105</v>
      </c>
      <c r="D120" s="8">
        <v>10</v>
      </c>
      <c r="E120" s="8">
        <v>10</v>
      </c>
      <c r="F120" s="9" t="s">
        <v>143</v>
      </c>
      <c r="G120" s="9">
        <v>1.75</v>
      </c>
      <c r="H120" s="9" t="s">
        <v>2</v>
      </c>
      <c r="I120" s="8">
        <f t="shared" si="6"/>
        <v>-10</v>
      </c>
      <c r="J120" s="8">
        <f t="shared" si="7"/>
        <v>-10</v>
      </c>
      <c r="K120" s="8">
        <f t="shared" si="5"/>
        <v>306.76499999999993</v>
      </c>
      <c r="L120" s="26"/>
      <c r="M120" s="26"/>
    </row>
    <row r="121" spans="1:13" x14ac:dyDescent="0.25">
      <c r="A121" s="6">
        <v>42272</v>
      </c>
      <c r="B121" s="9" t="s">
        <v>0</v>
      </c>
      <c r="C121" s="7">
        <v>0.65277777777777779</v>
      </c>
      <c r="D121" s="8">
        <v>20</v>
      </c>
      <c r="E121" s="8">
        <v>10</v>
      </c>
      <c r="F121" s="9" t="s">
        <v>144</v>
      </c>
      <c r="G121" s="9">
        <v>2.96</v>
      </c>
      <c r="H121" s="9" t="s">
        <v>2</v>
      </c>
      <c r="I121" s="8">
        <f t="shared" si="6"/>
        <v>-20</v>
      </c>
      <c r="J121" s="8">
        <f t="shared" si="7"/>
        <v>-10</v>
      </c>
      <c r="K121" s="8">
        <f t="shared" si="5"/>
        <v>296.76499999999993</v>
      </c>
      <c r="L121" s="26"/>
      <c r="M121" s="26"/>
    </row>
    <row r="122" spans="1:13" x14ac:dyDescent="0.25">
      <c r="A122" s="6">
        <v>42272</v>
      </c>
      <c r="B122" s="9" t="s">
        <v>145</v>
      </c>
      <c r="C122" s="7">
        <v>0.67013888888888884</v>
      </c>
      <c r="D122" s="8">
        <v>10</v>
      </c>
      <c r="E122" s="8">
        <v>10</v>
      </c>
      <c r="F122" s="9" t="s">
        <v>146</v>
      </c>
      <c r="G122" s="9">
        <v>4.8</v>
      </c>
      <c r="H122" s="9" t="s">
        <v>2</v>
      </c>
      <c r="I122" s="8">
        <f t="shared" si="6"/>
        <v>-10</v>
      </c>
      <c r="J122" s="8">
        <f t="shared" si="7"/>
        <v>-10</v>
      </c>
      <c r="K122" s="8">
        <f t="shared" si="5"/>
        <v>286.76499999999993</v>
      </c>
      <c r="L122" s="26"/>
      <c r="M122" s="26"/>
    </row>
    <row r="123" spans="1:13" x14ac:dyDescent="0.25">
      <c r="A123" s="6">
        <v>42272</v>
      </c>
      <c r="B123" s="9" t="s">
        <v>145</v>
      </c>
      <c r="C123" s="7">
        <v>0.67013888888888884</v>
      </c>
      <c r="D123" s="8">
        <v>10</v>
      </c>
      <c r="E123" s="8">
        <v>10</v>
      </c>
      <c r="F123" s="9" t="s">
        <v>147</v>
      </c>
      <c r="G123" s="9">
        <v>1.82</v>
      </c>
      <c r="H123" s="9" t="s">
        <v>2</v>
      </c>
      <c r="I123" s="8">
        <f t="shared" si="6"/>
        <v>-10</v>
      </c>
      <c r="J123" s="8">
        <f t="shared" si="7"/>
        <v>-10</v>
      </c>
      <c r="K123" s="8">
        <f t="shared" si="5"/>
        <v>276.76499999999993</v>
      </c>
      <c r="L123" s="26"/>
      <c r="M123" s="26"/>
    </row>
    <row r="124" spans="1:13" x14ac:dyDescent="0.25">
      <c r="A124" s="6">
        <v>42272</v>
      </c>
      <c r="B124" s="9" t="s">
        <v>0</v>
      </c>
      <c r="C124" s="7">
        <v>0.72569444444444453</v>
      </c>
      <c r="D124" s="8">
        <v>20</v>
      </c>
      <c r="E124" s="8">
        <v>10</v>
      </c>
      <c r="F124" s="9" t="s">
        <v>148</v>
      </c>
      <c r="G124" s="9">
        <v>4.25</v>
      </c>
      <c r="H124" s="9" t="s">
        <v>2</v>
      </c>
      <c r="I124" s="8">
        <f t="shared" si="6"/>
        <v>-20</v>
      </c>
      <c r="J124" s="8">
        <f t="shared" si="7"/>
        <v>-10</v>
      </c>
      <c r="K124" s="8">
        <f t="shared" si="5"/>
        <v>266.76499999999993</v>
      </c>
      <c r="L124" s="26"/>
      <c r="M124" s="26"/>
    </row>
    <row r="125" spans="1:13" x14ac:dyDescent="0.25">
      <c r="A125" s="6">
        <v>42273</v>
      </c>
      <c r="B125" s="9" t="s">
        <v>61</v>
      </c>
      <c r="C125" s="7">
        <v>0.60416666666666663</v>
      </c>
      <c r="D125" s="8">
        <v>10</v>
      </c>
      <c r="E125" s="8">
        <v>10</v>
      </c>
      <c r="F125" s="9" t="s">
        <v>149</v>
      </c>
      <c r="G125" s="10">
        <v>12.71</v>
      </c>
      <c r="H125" s="9" t="s">
        <v>2</v>
      </c>
      <c r="I125" s="8">
        <f t="shared" si="6"/>
        <v>-10</v>
      </c>
      <c r="J125" s="8">
        <f t="shared" si="7"/>
        <v>-10</v>
      </c>
      <c r="K125" s="8">
        <f t="shared" si="5"/>
        <v>256.76499999999993</v>
      </c>
      <c r="L125" s="26"/>
      <c r="M125" s="26"/>
    </row>
    <row r="126" spans="1:13" x14ac:dyDescent="0.25">
      <c r="A126" s="6">
        <v>42273</v>
      </c>
      <c r="B126" s="9" t="s">
        <v>61</v>
      </c>
      <c r="C126" s="7">
        <v>0.60416666666666663</v>
      </c>
      <c r="D126" s="8">
        <v>10</v>
      </c>
      <c r="E126" s="8">
        <v>10</v>
      </c>
      <c r="F126" s="9" t="s">
        <v>150</v>
      </c>
      <c r="G126" s="10">
        <v>2.52</v>
      </c>
      <c r="H126" s="9" t="s">
        <v>2</v>
      </c>
      <c r="I126" s="8">
        <f t="shared" si="6"/>
        <v>-10</v>
      </c>
      <c r="J126" s="8">
        <f t="shared" si="7"/>
        <v>-10</v>
      </c>
      <c r="K126" s="8">
        <f t="shared" si="5"/>
        <v>246.76499999999993</v>
      </c>
      <c r="L126" s="26"/>
      <c r="M126" s="26"/>
    </row>
    <row r="127" spans="1:13" x14ac:dyDescent="0.25">
      <c r="A127" s="11">
        <v>42273</v>
      </c>
      <c r="B127" s="14" t="s">
        <v>61</v>
      </c>
      <c r="C127" s="12">
        <v>0.65277777777777779</v>
      </c>
      <c r="D127" s="13">
        <v>10</v>
      </c>
      <c r="E127" s="13">
        <v>10</v>
      </c>
      <c r="F127" s="14" t="s">
        <v>97</v>
      </c>
      <c r="G127" s="15">
        <v>6.2</v>
      </c>
      <c r="H127" s="14" t="s">
        <v>156</v>
      </c>
      <c r="I127" s="13">
        <f t="shared" si="6"/>
        <v>49.4</v>
      </c>
      <c r="J127" s="13">
        <f t="shared" si="7"/>
        <v>49.4</v>
      </c>
      <c r="K127" s="13">
        <f t="shared" si="5"/>
        <v>296.16499999999991</v>
      </c>
      <c r="L127" s="26"/>
      <c r="M127" s="26"/>
    </row>
    <row r="128" spans="1:13" x14ac:dyDescent="0.25">
      <c r="A128" s="11">
        <v>42273</v>
      </c>
      <c r="B128" s="14" t="s">
        <v>61</v>
      </c>
      <c r="C128" s="12">
        <v>0.65277777777777779</v>
      </c>
      <c r="D128" s="13">
        <v>10</v>
      </c>
      <c r="E128" s="13">
        <v>10</v>
      </c>
      <c r="F128" s="14" t="s">
        <v>98</v>
      </c>
      <c r="G128" s="15">
        <v>1.68</v>
      </c>
      <c r="H128" s="14" t="s">
        <v>156</v>
      </c>
      <c r="I128" s="13">
        <f t="shared" si="6"/>
        <v>6.4599999999999991</v>
      </c>
      <c r="J128" s="13">
        <f t="shared" si="7"/>
        <v>6.4599999999999991</v>
      </c>
      <c r="K128" s="13">
        <f t="shared" si="5"/>
        <v>302.62499999999989</v>
      </c>
      <c r="L128" s="26"/>
      <c r="M128" s="26"/>
    </row>
    <row r="129" spans="1:13" x14ac:dyDescent="0.25">
      <c r="A129" s="6">
        <v>42273</v>
      </c>
      <c r="B129" s="9" t="s">
        <v>0</v>
      </c>
      <c r="C129" s="7">
        <v>0.65972222222222221</v>
      </c>
      <c r="D129" s="8">
        <v>10</v>
      </c>
      <c r="E129" s="8">
        <v>10</v>
      </c>
      <c r="F129" s="9" t="s">
        <v>151</v>
      </c>
      <c r="G129" s="10">
        <v>35.94</v>
      </c>
      <c r="H129" s="9" t="s">
        <v>2</v>
      </c>
      <c r="I129" s="8">
        <f t="shared" si="6"/>
        <v>-10</v>
      </c>
      <c r="J129" s="8">
        <f t="shared" si="7"/>
        <v>-10</v>
      </c>
      <c r="K129" s="8">
        <f t="shared" si="5"/>
        <v>292.62499999999989</v>
      </c>
      <c r="L129" s="26"/>
      <c r="M129" s="26"/>
    </row>
    <row r="130" spans="1:13" x14ac:dyDescent="0.25">
      <c r="A130" s="11">
        <v>42273</v>
      </c>
      <c r="B130" s="14" t="s">
        <v>0</v>
      </c>
      <c r="C130" s="12">
        <v>0.65972222222222221</v>
      </c>
      <c r="D130" s="13">
        <v>10</v>
      </c>
      <c r="E130" s="13">
        <v>10</v>
      </c>
      <c r="F130" s="14" t="s">
        <v>152</v>
      </c>
      <c r="G130" s="15">
        <v>8.8000000000000007</v>
      </c>
      <c r="H130" s="14" t="s">
        <v>156</v>
      </c>
      <c r="I130" s="13">
        <f t="shared" si="6"/>
        <v>74.099999999999994</v>
      </c>
      <c r="J130" s="13">
        <f t="shared" si="7"/>
        <v>74.099999999999994</v>
      </c>
      <c r="K130" s="13">
        <f t="shared" si="5"/>
        <v>366.72499999999991</v>
      </c>
      <c r="L130" s="26"/>
      <c r="M130" s="26"/>
    </row>
    <row r="131" spans="1:13" x14ac:dyDescent="0.25">
      <c r="A131" s="6">
        <v>42273</v>
      </c>
      <c r="B131" s="9" t="s">
        <v>61</v>
      </c>
      <c r="C131" s="7">
        <v>0.70138888888888884</v>
      </c>
      <c r="D131" s="8">
        <v>10</v>
      </c>
      <c r="E131" s="8">
        <v>10</v>
      </c>
      <c r="F131" s="9" t="s">
        <v>153</v>
      </c>
      <c r="G131" s="10">
        <v>11.57</v>
      </c>
      <c r="H131" s="9" t="s">
        <v>2</v>
      </c>
      <c r="I131" s="8">
        <f t="shared" si="6"/>
        <v>-10</v>
      </c>
      <c r="J131" s="8">
        <f t="shared" si="7"/>
        <v>-10</v>
      </c>
      <c r="K131" s="8">
        <f t="shared" si="5"/>
        <v>356.72499999999991</v>
      </c>
      <c r="L131" s="26"/>
      <c r="M131" s="26"/>
    </row>
    <row r="132" spans="1:13" x14ac:dyDescent="0.25">
      <c r="A132" s="6">
        <v>42273</v>
      </c>
      <c r="B132" s="9" t="s">
        <v>61</v>
      </c>
      <c r="C132" s="7">
        <v>0.70138888888888884</v>
      </c>
      <c r="D132" s="8">
        <v>10</v>
      </c>
      <c r="E132" s="8">
        <v>10</v>
      </c>
      <c r="F132" s="9" t="s">
        <v>154</v>
      </c>
      <c r="G132" s="10">
        <v>3.36</v>
      </c>
      <c r="H132" s="9" t="s">
        <v>2</v>
      </c>
      <c r="I132" s="8">
        <f t="shared" si="6"/>
        <v>-10</v>
      </c>
      <c r="J132" s="8">
        <f t="shared" si="7"/>
        <v>-10</v>
      </c>
      <c r="K132" s="8">
        <f t="shared" si="5"/>
        <v>346.72499999999991</v>
      </c>
      <c r="L132" s="26"/>
      <c r="M132" s="26"/>
    </row>
    <row r="133" spans="1:13" x14ac:dyDescent="0.25">
      <c r="A133" s="11">
        <v>42274</v>
      </c>
      <c r="B133" s="14" t="s">
        <v>15</v>
      </c>
      <c r="C133" s="12">
        <v>0.63541666666666663</v>
      </c>
      <c r="D133" s="13">
        <v>10</v>
      </c>
      <c r="E133" s="13">
        <v>10</v>
      </c>
      <c r="F133" s="14" t="s">
        <v>155</v>
      </c>
      <c r="G133" s="15">
        <v>4.5199999999999996</v>
      </c>
      <c r="H133" s="14" t="s">
        <v>156</v>
      </c>
      <c r="I133" s="13">
        <f t="shared" si="6"/>
        <v>33.44</v>
      </c>
      <c r="J133" s="13">
        <f t="shared" si="7"/>
        <v>33.44</v>
      </c>
      <c r="K133" s="13">
        <f t="shared" ref="K133:K196" si="8">K132+J133</f>
        <v>380.16499999999991</v>
      </c>
      <c r="L133" s="26"/>
      <c r="M133" s="26"/>
    </row>
    <row r="134" spans="1:13" x14ac:dyDescent="0.25">
      <c r="A134" s="11">
        <v>42274</v>
      </c>
      <c r="B134" s="14" t="s">
        <v>15</v>
      </c>
      <c r="C134" s="12">
        <v>0.63541666666666663</v>
      </c>
      <c r="D134" s="13">
        <v>10</v>
      </c>
      <c r="E134" s="13">
        <v>10</v>
      </c>
      <c r="F134" s="14" t="s">
        <v>157</v>
      </c>
      <c r="G134" s="15">
        <v>1.68</v>
      </c>
      <c r="H134" s="14" t="s">
        <v>156</v>
      </c>
      <c r="I134" s="13">
        <f t="shared" si="6"/>
        <v>6.4599999999999991</v>
      </c>
      <c r="J134" s="13">
        <f t="shared" si="7"/>
        <v>6.4599999999999991</v>
      </c>
      <c r="K134" s="13">
        <f t="shared" si="8"/>
        <v>386.62499999999989</v>
      </c>
      <c r="L134" s="26"/>
      <c r="M134" s="26"/>
    </row>
    <row r="135" spans="1:13" x14ac:dyDescent="0.25">
      <c r="A135" s="6">
        <v>42274</v>
      </c>
      <c r="B135" s="9" t="s">
        <v>75</v>
      </c>
      <c r="C135" s="7">
        <v>0.67361111111111116</v>
      </c>
      <c r="D135" s="8">
        <v>20</v>
      </c>
      <c r="E135" s="8">
        <v>10</v>
      </c>
      <c r="F135" s="9" t="s">
        <v>158</v>
      </c>
      <c r="G135" s="10">
        <v>4.1500000000000004</v>
      </c>
      <c r="H135" s="9" t="s">
        <v>2</v>
      </c>
      <c r="I135" s="8">
        <f t="shared" ref="I135:I198" si="9">IF(H135="won",(D135*(G135-1))*0.95,-D135)</f>
        <v>-20</v>
      </c>
      <c r="J135" s="8">
        <f t="shared" ref="J135:J198" si="10">IF(H135="won",(E135*(G135-1))*0.95,-E135)</f>
        <v>-10</v>
      </c>
      <c r="K135" s="8">
        <f t="shared" si="8"/>
        <v>376.62499999999989</v>
      </c>
      <c r="L135" s="26"/>
      <c r="M135" s="26"/>
    </row>
    <row r="136" spans="1:13" x14ac:dyDescent="0.25">
      <c r="A136" s="11">
        <v>42274</v>
      </c>
      <c r="B136" s="14" t="s">
        <v>75</v>
      </c>
      <c r="C136" s="12">
        <v>0.69791666666666663</v>
      </c>
      <c r="D136" s="13">
        <v>20</v>
      </c>
      <c r="E136" s="13">
        <v>10</v>
      </c>
      <c r="F136" s="14" t="s">
        <v>159</v>
      </c>
      <c r="G136" s="15">
        <v>2.04</v>
      </c>
      <c r="H136" s="14" t="s">
        <v>156</v>
      </c>
      <c r="I136" s="13">
        <f t="shared" si="9"/>
        <v>19.759999999999998</v>
      </c>
      <c r="J136" s="13">
        <f t="shared" si="10"/>
        <v>9.879999999999999</v>
      </c>
      <c r="K136" s="13">
        <f t="shared" si="8"/>
        <v>386.50499999999988</v>
      </c>
      <c r="L136" s="26"/>
      <c r="M136" s="26"/>
    </row>
    <row r="137" spans="1:13" x14ac:dyDescent="0.25">
      <c r="A137" s="6">
        <v>42274</v>
      </c>
      <c r="B137" s="9" t="s">
        <v>15</v>
      </c>
      <c r="C137" s="7">
        <v>0.72569444444444453</v>
      </c>
      <c r="D137" s="8">
        <v>10</v>
      </c>
      <c r="E137" s="8">
        <v>10</v>
      </c>
      <c r="F137" s="9" t="s">
        <v>160</v>
      </c>
      <c r="G137" s="10">
        <v>10</v>
      </c>
      <c r="H137" s="9" t="s">
        <v>2</v>
      </c>
      <c r="I137" s="8">
        <f t="shared" si="9"/>
        <v>-10</v>
      </c>
      <c r="J137" s="8">
        <f t="shared" si="10"/>
        <v>-10</v>
      </c>
      <c r="K137" s="8">
        <f t="shared" si="8"/>
        <v>376.50499999999988</v>
      </c>
      <c r="L137" s="26"/>
      <c r="M137" s="26"/>
    </row>
    <row r="138" spans="1:13" x14ac:dyDescent="0.25">
      <c r="A138" s="6">
        <v>42274</v>
      </c>
      <c r="B138" s="9" t="s">
        <v>15</v>
      </c>
      <c r="C138" s="7">
        <v>0.72569444444444453</v>
      </c>
      <c r="D138" s="8">
        <v>10</v>
      </c>
      <c r="E138" s="8">
        <v>10</v>
      </c>
      <c r="F138" s="9" t="s">
        <v>161</v>
      </c>
      <c r="G138" s="10">
        <v>2.98</v>
      </c>
      <c r="H138" s="9" t="s">
        <v>2</v>
      </c>
      <c r="I138" s="8">
        <f t="shared" si="9"/>
        <v>-10</v>
      </c>
      <c r="J138" s="8">
        <f t="shared" si="10"/>
        <v>-10</v>
      </c>
      <c r="K138" s="8">
        <f t="shared" si="8"/>
        <v>366.50499999999988</v>
      </c>
      <c r="L138" s="26"/>
      <c r="M138" s="26"/>
    </row>
    <row r="139" spans="1:13" x14ac:dyDescent="0.25">
      <c r="A139" s="6">
        <v>42275</v>
      </c>
      <c r="B139" s="9" t="s">
        <v>162</v>
      </c>
      <c r="C139" s="7">
        <v>0.58333333333333337</v>
      </c>
      <c r="D139" s="8">
        <v>20</v>
      </c>
      <c r="E139" s="8">
        <v>10</v>
      </c>
      <c r="F139" s="9" t="s">
        <v>163</v>
      </c>
      <c r="G139" s="9">
        <v>2.38</v>
      </c>
      <c r="H139" s="9" t="s">
        <v>2</v>
      </c>
      <c r="I139" s="8">
        <f t="shared" si="9"/>
        <v>-20</v>
      </c>
      <c r="J139" s="8">
        <f t="shared" si="10"/>
        <v>-10</v>
      </c>
      <c r="K139" s="8">
        <f t="shared" si="8"/>
        <v>356.50499999999988</v>
      </c>
      <c r="L139" s="26"/>
      <c r="M139" s="26"/>
    </row>
    <row r="140" spans="1:13" x14ac:dyDescent="0.25">
      <c r="A140" s="6">
        <v>42275</v>
      </c>
      <c r="B140" s="9" t="s">
        <v>164</v>
      </c>
      <c r="C140" s="7">
        <v>0.63194444444444442</v>
      </c>
      <c r="D140" s="8">
        <v>10</v>
      </c>
      <c r="E140" s="8">
        <v>10</v>
      </c>
      <c r="F140" s="9" t="s">
        <v>165</v>
      </c>
      <c r="G140" s="9">
        <v>36</v>
      </c>
      <c r="H140" s="9" t="s">
        <v>2</v>
      </c>
      <c r="I140" s="8">
        <f t="shared" si="9"/>
        <v>-10</v>
      </c>
      <c r="J140" s="8">
        <f t="shared" si="10"/>
        <v>-10</v>
      </c>
      <c r="K140" s="8">
        <f t="shared" si="8"/>
        <v>346.50499999999988</v>
      </c>
      <c r="L140" s="26"/>
      <c r="M140" s="26"/>
    </row>
    <row r="141" spans="1:13" x14ac:dyDescent="0.25">
      <c r="A141" s="6">
        <v>42275</v>
      </c>
      <c r="B141" s="9" t="s">
        <v>164</v>
      </c>
      <c r="C141" s="7">
        <v>0.63194444444444442</v>
      </c>
      <c r="D141" s="8">
        <v>10</v>
      </c>
      <c r="E141" s="8">
        <v>10</v>
      </c>
      <c r="F141" s="9" t="s">
        <v>166</v>
      </c>
      <c r="G141" s="9">
        <v>7.6</v>
      </c>
      <c r="H141" s="9" t="s">
        <v>2</v>
      </c>
      <c r="I141" s="8">
        <f t="shared" si="9"/>
        <v>-10</v>
      </c>
      <c r="J141" s="8">
        <f t="shared" si="10"/>
        <v>-10</v>
      </c>
      <c r="K141" s="8">
        <f t="shared" si="8"/>
        <v>336.50499999999988</v>
      </c>
      <c r="L141" s="26"/>
      <c r="M141" s="26"/>
    </row>
    <row r="142" spans="1:13" x14ac:dyDescent="0.25">
      <c r="A142" s="11">
        <v>42276</v>
      </c>
      <c r="B142" s="14" t="s">
        <v>167</v>
      </c>
      <c r="C142" s="12">
        <v>0.62847222222222221</v>
      </c>
      <c r="D142" s="13">
        <v>20</v>
      </c>
      <c r="E142" s="13">
        <v>10</v>
      </c>
      <c r="F142" s="14" t="s">
        <v>168</v>
      </c>
      <c r="G142" s="14">
        <v>2.72</v>
      </c>
      <c r="H142" s="14" t="s">
        <v>156</v>
      </c>
      <c r="I142" s="13">
        <f t="shared" si="9"/>
        <v>32.680000000000007</v>
      </c>
      <c r="J142" s="13">
        <f t="shared" si="10"/>
        <v>16.340000000000003</v>
      </c>
      <c r="K142" s="13">
        <f t="shared" si="8"/>
        <v>352.84499999999991</v>
      </c>
      <c r="L142" s="26"/>
      <c r="M142" s="26"/>
    </row>
    <row r="143" spans="1:13" x14ac:dyDescent="0.25">
      <c r="A143" s="6">
        <v>42276</v>
      </c>
      <c r="B143" s="9" t="s">
        <v>92</v>
      </c>
      <c r="C143" s="7">
        <v>0.65972222222222221</v>
      </c>
      <c r="D143" s="8">
        <v>10</v>
      </c>
      <c r="E143" s="8">
        <v>10</v>
      </c>
      <c r="F143" s="9" t="s">
        <v>169</v>
      </c>
      <c r="G143" s="9">
        <v>20.9</v>
      </c>
      <c r="H143" s="9" t="s">
        <v>2</v>
      </c>
      <c r="I143" s="8">
        <f t="shared" si="9"/>
        <v>-10</v>
      </c>
      <c r="J143" s="8">
        <f t="shared" si="10"/>
        <v>-10</v>
      </c>
      <c r="K143" s="8">
        <f t="shared" si="8"/>
        <v>342.84499999999991</v>
      </c>
      <c r="L143" s="26"/>
      <c r="M143" s="26"/>
    </row>
    <row r="144" spans="1:13" x14ac:dyDescent="0.25">
      <c r="A144" s="6">
        <v>42276</v>
      </c>
      <c r="B144" s="9" t="s">
        <v>92</v>
      </c>
      <c r="C144" s="7">
        <v>0.65972222222222221</v>
      </c>
      <c r="D144" s="8">
        <v>10</v>
      </c>
      <c r="E144" s="8">
        <v>10</v>
      </c>
      <c r="F144" s="9" t="s">
        <v>170</v>
      </c>
      <c r="G144" s="9">
        <v>5.9</v>
      </c>
      <c r="H144" s="9" t="s">
        <v>2</v>
      </c>
      <c r="I144" s="8">
        <f t="shared" si="9"/>
        <v>-10</v>
      </c>
      <c r="J144" s="8">
        <f t="shared" si="10"/>
        <v>-10</v>
      </c>
      <c r="K144" s="8">
        <f t="shared" si="8"/>
        <v>332.84499999999991</v>
      </c>
      <c r="L144" s="26"/>
      <c r="M144" s="26"/>
    </row>
    <row r="145" spans="1:13" x14ac:dyDescent="0.25">
      <c r="A145" s="6">
        <v>42276</v>
      </c>
      <c r="B145" s="9" t="s">
        <v>92</v>
      </c>
      <c r="C145" s="7">
        <v>0.68402777777777779</v>
      </c>
      <c r="D145" s="8">
        <v>10</v>
      </c>
      <c r="E145" s="8">
        <v>10</v>
      </c>
      <c r="F145" s="9" t="s">
        <v>171</v>
      </c>
      <c r="G145" s="9">
        <v>30</v>
      </c>
      <c r="H145" s="9" t="s">
        <v>2</v>
      </c>
      <c r="I145" s="8">
        <f t="shared" si="9"/>
        <v>-10</v>
      </c>
      <c r="J145" s="8">
        <f t="shared" si="10"/>
        <v>-10</v>
      </c>
      <c r="K145" s="8">
        <f t="shared" si="8"/>
        <v>322.84499999999991</v>
      </c>
      <c r="L145" s="26"/>
      <c r="M145" s="26"/>
    </row>
    <row r="146" spans="1:13" x14ac:dyDescent="0.25">
      <c r="A146" s="6">
        <v>42276</v>
      </c>
      <c r="B146" s="9" t="s">
        <v>92</v>
      </c>
      <c r="C146" s="7">
        <v>0.68402777777777779</v>
      </c>
      <c r="D146" s="8">
        <v>10</v>
      </c>
      <c r="E146" s="8">
        <v>10</v>
      </c>
      <c r="F146" s="9" t="s">
        <v>172</v>
      </c>
      <c r="G146" s="9">
        <v>8.1999999999999993</v>
      </c>
      <c r="H146" s="9" t="s">
        <v>2</v>
      </c>
      <c r="I146" s="8">
        <f t="shared" si="9"/>
        <v>-10</v>
      </c>
      <c r="J146" s="8">
        <f t="shared" si="10"/>
        <v>-10</v>
      </c>
      <c r="K146" s="8">
        <f t="shared" si="8"/>
        <v>312.84499999999991</v>
      </c>
      <c r="L146" s="26"/>
      <c r="M146" s="26"/>
    </row>
    <row r="147" spans="1:13" x14ac:dyDescent="0.25">
      <c r="A147" s="6">
        <v>42276</v>
      </c>
      <c r="B147" s="9" t="s">
        <v>167</v>
      </c>
      <c r="C147" s="7">
        <v>0.70138888888888884</v>
      </c>
      <c r="D147" s="8">
        <v>20</v>
      </c>
      <c r="E147" s="8">
        <v>10</v>
      </c>
      <c r="F147" s="9" t="s">
        <v>173</v>
      </c>
      <c r="G147" s="9">
        <v>2.37</v>
      </c>
      <c r="H147" s="9" t="s">
        <v>2</v>
      </c>
      <c r="I147" s="8">
        <f t="shared" si="9"/>
        <v>-20</v>
      </c>
      <c r="J147" s="8">
        <f t="shared" si="10"/>
        <v>-10</v>
      </c>
      <c r="K147" s="8">
        <f t="shared" si="8"/>
        <v>302.84499999999991</v>
      </c>
      <c r="L147" s="26"/>
      <c r="M147" s="26"/>
    </row>
    <row r="148" spans="1:13" x14ac:dyDescent="0.25">
      <c r="A148" s="6">
        <v>42277</v>
      </c>
      <c r="B148" s="9" t="s">
        <v>174</v>
      </c>
      <c r="C148" s="7">
        <v>0.59027777777777779</v>
      </c>
      <c r="D148" s="8">
        <v>20</v>
      </c>
      <c r="E148" s="8">
        <v>10</v>
      </c>
      <c r="F148" s="9" t="s">
        <v>175</v>
      </c>
      <c r="G148" s="9">
        <v>6.66</v>
      </c>
      <c r="H148" s="9" t="s">
        <v>2</v>
      </c>
      <c r="I148" s="8">
        <f t="shared" si="9"/>
        <v>-20</v>
      </c>
      <c r="J148" s="8">
        <f t="shared" si="10"/>
        <v>-10</v>
      </c>
      <c r="K148" s="8">
        <f t="shared" si="8"/>
        <v>292.84499999999991</v>
      </c>
      <c r="L148" s="26"/>
      <c r="M148" s="26"/>
    </row>
    <row r="149" spans="1:13" x14ac:dyDescent="0.25">
      <c r="A149" s="6">
        <v>42277</v>
      </c>
      <c r="B149" s="9" t="s">
        <v>174</v>
      </c>
      <c r="C149" s="7">
        <v>0.61111111111111105</v>
      </c>
      <c r="D149" s="8">
        <v>20</v>
      </c>
      <c r="E149" s="8">
        <v>10</v>
      </c>
      <c r="F149" s="9" t="s">
        <v>176</v>
      </c>
      <c r="G149" s="9">
        <v>2.02</v>
      </c>
      <c r="H149" s="9" t="s">
        <v>2</v>
      </c>
      <c r="I149" s="8">
        <f t="shared" si="9"/>
        <v>-20</v>
      </c>
      <c r="J149" s="8">
        <f t="shared" si="10"/>
        <v>-10</v>
      </c>
      <c r="K149" s="8">
        <f t="shared" si="8"/>
        <v>282.84499999999991</v>
      </c>
      <c r="L149" s="26"/>
      <c r="M149" s="26"/>
    </row>
    <row r="150" spans="1:13" x14ac:dyDescent="0.25">
      <c r="A150" s="6">
        <v>42277</v>
      </c>
      <c r="B150" s="9" t="s">
        <v>174</v>
      </c>
      <c r="C150" s="7">
        <v>0.63194444444444442</v>
      </c>
      <c r="D150" s="8">
        <v>10</v>
      </c>
      <c r="E150" s="8">
        <v>10</v>
      </c>
      <c r="F150" s="9" t="s">
        <v>177</v>
      </c>
      <c r="G150" s="9">
        <v>32</v>
      </c>
      <c r="H150" s="9" t="s">
        <v>2</v>
      </c>
      <c r="I150" s="8">
        <f t="shared" si="9"/>
        <v>-10</v>
      </c>
      <c r="J150" s="8">
        <f t="shared" si="10"/>
        <v>-10</v>
      </c>
      <c r="K150" s="8">
        <f t="shared" si="8"/>
        <v>272.84499999999991</v>
      </c>
      <c r="L150" s="26"/>
      <c r="M150" s="26"/>
    </row>
    <row r="151" spans="1:13" x14ac:dyDescent="0.25">
      <c r="A151" s="6">
        <v>42277</v>
      </c>
      <c r="B151" s="9" t="s">
        <v>174</v>
      </c>
      <c r="C151" s="7">
        <v>0.63194444444444442</v>
      </c>
      <c r="D151" s="8">
        <v>10</v>
      </c>
      <c r="E151" s="8">
        <v>10</v>
      </c>
      <c r="F151" s="9" t="s">
        <v>178</v>
      </c>
      <c r="G151" s="9">
        <v>7.13</v>
      </c>
      <c r="H151" s="9" t="s">
        <v>2</v>
      </c>
      <c r="I151" s="8">
        <f t="shared" si="9"/>
        <v>-10</v>
      </c>
      <c r="J151" s="8">
        <f t="shared" si="10"/>
        <v>-10</v>
      </c>
      <c r="K151" s="8">
        <f t="shared" si="8"/>
        <v>262.84499999999991</v>
      </c>
      <c r="L151" s="26"/>
      <c r="M151" s="26"/>
    </row>
    <row r="152" spans="1:13" x14ac:dyDescent="0.25">
      <c r="A152" s="6">
        <v>42277</v>
      </c>
      <c r="B152" s="9" t="s">
        <v>179</v>
      </c>
      <c r="C152" s="7">
        <v>0.69444444444444453</v>
      </c>
      <c r="D152" s="8">
        <v>20</v>
      </c>
      <c r="E152" s="8">
        <v>10</v>
      </c>
      <c r="F152" s="9" t="s">
        <v>180</v>
      </c>
      <c r="G152" s="9">
        <v>4.47</v>
      </c>
      <c r="H152" s="9" t="s">
        <v>2</v>
      </c>
      <c r="I152" s="8">
        <f t="shared" si="9"/>
        <v>-20</v>
      </c>
      <c r="J152" s="8">
        <f t="shared" si="10"/>
        <v>-10</v>
      </c>
      <c r="K152" s="8">
        <f t="shared" si="8"/>
        <v>252.84499999999991</v>
      </c>
      <c r="L152" s="26"/>
      <c r="M152" s="26"/>
    </row>
    <row r="153" spans="1:13" x14ac:dyDescent="0.25">
      <c r="A153" s="6">
        <v>42279</v>
      </c>
      <c r="B153" s="9" t="s">
        <v>181</v>
      </c>
      <c r="C153" s="7">
        <v>0.58333333333333337</v>
      </c>
      <c r="D153" s="8">
        <v>20</v>
      </c>
      <c r="E153" s="8">
        <v>10</v>
      </c>
      <c r="F153" s="9" t="s">
        <v>182</v>
      </c>
      <c r="G153" s="9">
        <v>3.26</v>
      </c>
      <c r="H153" s="9" t="s">
        <v>2</v>
      </c>
      <c r="I153" s="8">
        <f t="shared" si="9"/>
        <v>-20</v>
      </c>
      <c r="J153" s="8">
        <f t="shared" si="10"/>
        <v>-10</v>
      </c>
      <c r="K153" s="8">
        <f t="shared" si="8"/>
        <v>242.84499999999991</v>
      </c>
      <c r="L153" s="26"/>
      <c r="M153" s="26"/>
    </row>
    <row r="154" spans="1:13" x14ac:dyDescent="0.25">
      <c r="A154" s="6">
        <v>42279</v>
      </c>
      <c r="B154" s="9" t="s">
        <v>183</v>
      </c>
      <c r="C154" s="7">
        <v>0.66666666666666663</v>
      </c>
      <c r="D154" s="8">
        <v>20</v>
      </c>
      <c r="E154" s="8">
        <v>10</v>
      </c>
      <c r="F154" s="9" t="s">
        <v>184</v>
      </c>
      <c r="G154" s="9">
        <v>2.69</v>
      </c>
      <c r="H154" s="9" t="s">
        <v>2</v>
      </c>
      <c r="I154" s="8">
        <f t="shared" si="9"/>
        <v>-20</v>
      </c>
      <c r="J154" s="8">
        <f t="shared" si="10"/>
        <v>-10</v>
      </c>
      <c r="K154" s="8">
        <f t="shared" si="8"/>
        <v>232.84499999999991</v>
      </c>
      <c r="L154" s="26"/>
      <c r="M154" s="26"/>
    </row>
    <row r="155" spans="1:13" x14ac:dyDescent="0.25">
      <c r="A155" s="6">
        <v>42280</v>
      </c>
      <c r="B155" s="6" t="s">
        <v>39</v>
      </c>
      <c r="C155" s="7">
        <v>0.61458333333333337</v>
      </c>
      <c r="D155" s="8">
        <v>20</v>
      </c>
      <c r="E155" s="8">
        <v>10</v>
      </c>
      <c r="F155" s="9" t="s">
        <v>185</v>
      </c>
      <c r="G155" s="10">
        <v>3.44</v>
      </c>
      <c r="H155" s="9" t="s">
        <v>2</v>
      </c>
      <c r="I155" s="8">
        <f t="shared" si="9"/>
        <v>-20</v>
      </c>
      <c r="J155" s="8">
        <f t="shared" si="10"/>
        <v>-10</v>
      </c>
      <c r="K155" s="8">
        <f t="shared" si="8"/>
        <v>222.84499999999991</v>
      </c>
      <c r="L155" s="26"/>
      <c r="M155" s="26"/>
    </row>
    <row r="156" spans="1:13" x14ac:dyDescent="0.25">
      <c r="A156" s="6">
        <v>42280</v>
      </c>
      <c r="B156" s="6" t="s">
        <v>0</v>
      </c>
      <c r="C156" s="7">
        <v>0.67013888888888884</v>
      </c>
      <c r="D156" s="8">
        <v>10</v>
      </c>
      <c r="E156" s="8">
        <v>10</v>
      </c>
      <c r="F156" s="9" t="s">
        <v>186</v>
      </c>
      <c r="G156" s="10">
        <v>60</v>
      </c>
      <c r="H156" s="9" t="s">
        <v>2</v>
      </c>
      <c r="I156" s="8">
        <f t="shared" si="9"/>
        <v>-10</v>
      </c>
      <c r="J156" s="8">
        <f t="shared" si="10"/>
        <v>-10</v>
      </c>
      <c r="K156" s="8">
        <f t="shared" si="8"/>
        <v>212.84499999999991</v>
      </c>
      <c r="L156" s="26"/>
      <c r="M156" s="26"/>
    </row>
    <row r="157" spans="1:13" x14ac:dyDescent="0.25">
      <c r="A157" s="6">
        <v>42280</v>
      </c>
      <c r="B157" s="6" t="s">
        <v>0</v>
      </c>
      <c r="C157" s="7">
        <v>0.67013888888888884</v>
      </c>
      <c r="D157" s="8">
        <v>10</v>
      </c>
      <c r="E157" s="8">
        <v>10</v>
      </c>
      <c r="F157" s="9" t="s">
        <v>187</v>
      </c>
      <c r="G157" s="10">
        <v>4.9000000000000004</v>
      </c>
      <c r="H157" s="9" t="s">
        <v>2</v>
      </c>
      <c r="I157" s="8">
        <f t="shared" si="9"/>
        <v>-10</v>
      </c>
      <c r="J157" s="8">
        <f t="shared" si="10"/>
        <v>-10</v>
      </c>
      <c r="K157" s="8">
        <f t="shared" si="8"/>
        <v>202.84499999999991</v>
      </c>
      <c r="L157" s="26"/>
      <c r="M157" s="26"/>
    </row>
    <row r="158" spans="1:13" x14ac:dyDescent="0.25">
      <c r="A158" s="6">
        <v>42282</v>
      </c>
      <c r="B158" s="9" t="s">
        <v>10</v>
      </c>
      <c r="C158" s="7">
        <v>0.57638888888888895</v>
      </c>
      <c r="D158" s="8">
        <v>10</v>
      </c>
      <c r="E158" s="8">
        <v>10</v>
      </c>
      <c r="F158" s="9" t="s">
        <v>188</v>
      </c>
      <c r="G158" s="9">
        <v>8.4</v>
      </c>
      <c r="H158" s="9" t="s">
        <v>2</v>
      </c>
      <c r="I158" s="8">
        <f t="shared" si="9"/>
        <v>-10</v>
      </c>
      <c r="J158" s="8">
        <f t="shared" si="10"/>
        <v>-10</v>
      </c>
      <c r="K158" s="8">
        <f t="shared" si="8"/>
        <v>192.84499999999991</v>
      </c>
      <c r="L158" s="26"/>
      <c r="M158" s="26"/>
    </row>
    <row r="159" spans="1:13" x14ac:dyDescent="0.25">
      <c r="A159" s="6">
        <v>42282</v>
      </c>
      <c r="B159" s="9" t="s">
        <v>10</v>
      </c>
      <c r="C159" s="7">
        <v>0.57638888888888895</v>
      </c>
      <c r="D159" s="8">
        <v>10</v>
      </c>
      <c r="E159" s="8">
        <v>10</v>
      </c>
      <c r="F159" s="9" t="s">
        <v>189</v>
      </c>
      <c r="G159" s="9">
        <v>2.44</v>
      </c>
      <c r="H159" s="9" t="s">
        <v>2</v>
      </c>
      <c r="I159" s="8">
        <f t="shared" si="9"/>
        <v>-10</v>
      </c>
      <c r="J159" s="8">
        <f t="shared" si="10"/>
        <v>-10</v>
      </c>
      <c r="K159" s="8">
        <f t="shared" si="8"/>
        <v>182.84499999999991</v>
      </c>
      <c r="L159" s="26"/>
      <c r="M159" s="26"/>
    </row>
    <row r="160" spans="1:13" x14ac:dyDescent="0.25">
      <c r="A160" s="6">
        <v>42282</v>
      </c>
      <c r="B160" s="9" t="s">
        <v>89</v>
      </c>
      <c r="C160" s="7">
        <v>0.62847222222222221</v>
      </c>
      <c r="D160" s="8">
        <v>10</v>
      </c>
      <c r="E160" s="8">
        <v>10</v>
      </c>
      <c r="F160" s="9" t="s">
        <v>190</v>
      </c>
      <c r="G160" s="9">
        <v>25.16</v>
      </c>
      <c r="H160" s="9" t="s">
        <v>2</v>
      </c>
      <c r="I160" s="8">
        <f t="shared" si="9"/>
        <v>-10</v>
      </c>
      <c r="J160" s="8">
        <f t="shared" si="10"/>
        <v>-10</v>
      </c>
      <c r="K160" s="8">
        <f t="shared" si="8"/>
        <v>172.84499999999991</v>
      </c>
      <c r="L160" s="26"/>
      <c r="M160" s="26"/>
    </row>
    <row r="161" spans="1:13" x14ac:dyDescent="0.25">
      <c r="A161" s="6">
        <v>42282</v>
      </c>
      <c r="B161" s="9" t="s">
        <v>89</v>
      </c>
      <c r="C161" s="7">
        <v>0.62847222222222221</v>
      </c>
      <c r="D161" s="8">
        <v>10</v>
      </c>
      <c r="E161" s="8">
        <v>10</v>
      </c>
      <c r="F161" s="9" t="s">
        <v>191</v>
      </c>
      <c r="G161" s="9">
        <v>6.15</v>
      </c>
      <c r="H161" s="9" t="s">
        <v>2</v>
      </c>
      <c r="I161" s="8">
        <f t="shared" si="9"/>
        <v>-10</v>
      </c>
      <c r="J161" s="8">
        <f t="shared" si="10"/>
        <v>-10</v>
      </c>
      <c r="K161" s="8">
        <f t="shared" si="8"/>
        <v>162.84499999999991</v>
      </c>
      <c r="L161" s="26"/>
      <c r="M161" s="26"/>
    </row>
    <row r="162" spans="1:13" x14ac:dyDescent="0.25">
      <c r="A162" s="6">
        <v>42282</v>
      </c>
      <c r="B162" s="9" t="s">
        <v>10</v>
      </c>
      <c r="C162" s="7">
        <v>0.73263888888888884</v>
      </c>
      <c r="D162" s="8">
        <v>10</v>
      </c>
      <c r="E162" s="8">
        <v>10</v>
      </c>
      <c r="F162" s="9" t="s">
        <v>192</v>
      </c>
      <c r="G162" s="9">
        <v>7.93</v>
      </c>
      <c r="H162" s="9" t="s">
        <v>2</v>
      </c>
      <c r="I162" s="8">
        <f t="shared" si="9"/>
        <v>-10</v>
      </c>
      <c r="J162" s="8">
        <f t="shared" si="10"/>
        <v>-10</v>
      </c>
      <c r="K162" s="8">
        <f t="shared" si="8"/>
        <v>152.84499999999991</v>
      </c>
      <c r="L162" s="26"/>
      <c r="M162" s="26"/>
    </row>
    <row r="163" spans="1:13" x14ac:dyDescent="0.25">
      <c r="A163" s="11">
        <v>42282</v>
      </c>
      <c r="B163" s="14" t="s">
        <v>10</v>
      </c>
      <c r="C163" s="12">
        <v>0.73263888888888884</v>
      </c>
      <c r="D163" s="13">
        <v>10</v>
      </c>
      <c r="E163" s="13">
        <v>10</v>
      </c>
      <c r="F163" s="14" t="s">
        <v>193</v>
      </c>
      <c r="G163" s="14">
        <v>2.4500000000000002</v>
      </c>
      <c r="H163" s="14" t="s">
        <v>156</v>
      </c>
      <c r="I163" s="13">
        <f t="shared" si="9"/>
        <v>13.775</v>
      </c>
      <c r="J163" s="13">
        <f t="shared" si="10"/>
        <v>13.775</v>
      </c>
      <c r="K163" s="13">
        <f t="shared" si="8"/>
        <v>166.61999999999992</v>
      </c>
      <c r="L163" s="26"/>
      <c r="M163" s="26"/>
    </row>
    <row r="164" spans="1:13" x14ac:dyDescent="0.25">
      <c r="A164" s="6">
        <v>42283</v>
      </c>
      <c r="B164" s="9" t="s">
        <v>50</v>
      </c>
      <c r="C164" s="7">
        <v>0.73611111111111116</v>
      </c>
      <c r="D164" s="8">
        <v>10</v>
      </c>
      <c r="E164" s="8">
        <v>10</v>
      </c>
      <c r="F164" s="9" t="s">
        <v>194</v>
      </c>
      <c r="G164" s="9">
        <v>34.51</v>
      </c>
      <c r="H164" s="9" t="s">
        <v>2</v>
      </c>
      <c r="I164" s="8">
        <f t="shared" si="9"/>
        <v>-10</v>
      </c>
      <c r="J164" s="8">
        <f t="shared" si="10"/>
        <v>-10</v>
      </c>
      <c r="K164" s="8">
        <f t="shared" si="8"/>
        <v>156.61999999999992</v>
      </c>
      <c r="L164" s="26"/>
      <c r="M164" s="26"/>
    </row>
    <row r="165" spans="1:13" x14ac:dyDescent="0.25">
      <c r="A165" s="6">
        <v>42283</v>
      </c>
      <c r="B165" s="9" t="s">
        <v>50</v>
      </c>
      <c r="C165" s="7">
        <v>0.73611111111111116</v>
      </c>
      <c r="D165" s="8">
        <v>10</v>
      </c>
      <c r="E165" s="8">
        <v>10</v>
      </c>
      <c r="F165" s="9" t="s">
        <v>195</v>
      </c>
      <c r="G165" s="9">
        <v>6.22</v>
      </c>
      <c r="H165" s="9" t="s">
        <v>2</v>
      </c>
      <c r="I165" s="8">
        <f t="shared" si="9"/>
        <v>-10</v>
      </c>
      <c r="J165" s="8">
        <f t="shared" si="10"/>
        <v>-10</v>
      </c>
      <c r="K165" s="8">
        <f t="shared" si="8"/>
        <v>146.61999999999992</v>
      </c>
      <c r="L165" s="26"/>
      <c r="M165" s="26"/>
    </row>
    <row r="166" spans="1:13" x14ac:dyDescent="0.25">
      <c r="A166" s="6">
        <v>42283</v>
      </c>
      <c r="B166" s="9" t="s">
        <v>32</v>
      </c>
      <c r="C166" s="7">
        <v>0.79861111111111116</v>
      </c>
      <c r="D166" s="8">
        <v>10</v>
      </c>
      <c r="E166" s="8">
        <v>10</v>
      </c>
      <c r="F166" s="9" t="s">
        <v>196</v>
      </c>
      <c r="G166" s="9">
        <v>29.58</v>
      </c>
      <c r="H166" s="9" t="s">
        <v>2</v>
      </c>
      <c r="I166" s="8">
        <f t="shared" si="9"/>
        <v>-10</v>
      </c>
      <c r="J166" s="8">
        <f t="shared" si="10"/>
        <v>-10</v>
      </c>
      <c r="K166" s="8">
        <f t="shared" si="8"/>
        <v>136.61999999999992</v>
      </c>
      <c r="L166" s="26"/>
      <c r="M166" s="26"/>
    </row>
    <row r="167" spans="1:13" x14ac:dyDescent="0.25">
      <c r="A167" s="6">
        <v>42283</v>
      </c>
      <c r="B167" s="9" t="s">
        <v>32</v>
      </c>
      <c r="C167" s="7">
        <v>0.79861111111111116</v>
      </c>
      <c r="D167" s="8">
        <v>10</v>
      </c>
      <c r="E167" s="8">
        <v>10</v>
      </c>
      <c r="F167" s="9" t="s">
        <v>197</v>
      </c>
      <c r="G167" s="9">
        <v>7.97</v>
      </c>
      <c r="H167" s="9" t="s">
        <v>2</v>
      </c>
      <c r="I167" s="8">
        <f t="shared" si="9"/>
        <v>-10</v>
      </c>
      <c r="J167" s="8">
        <f t="shared" si="10"/>
        <v>-10</v>
      </c>
      <c r="K167" s="8">
        <f t="shared" si="8"/>
        <v>126.61999999999992</v>
      </c>
      <c r="L167" s="26"/>
      <c r="M167" s="26"/>
    </row>
    <row r="168" spans="1:13" x14ac:dyDescent="0.25">
      <c r="A168" s="6">
        <v>42284</v>
      </c>
      <c r="B168" s="6" t="s">
        <v>198</v>
      </c>
      <c r="C168" s="7">
        <v>0.62152777777777779</v>
      </c>
      <c r="D168" s="8">
        <v>10</v>
      </c>
      <c r="E168" s="8">
        <v>10</v>
      </c>
      <c r="F168" s="9" t="s">
        <v>199</v>
      </c>
      <c r="G168" s="10">
        <v>24.18</v>
      </c>
      <c r="H168" s="9" t="s">
        <v>2</v>
      </c>
      <c r="I168" s="8">
        <f t="shared" si="9"/>
        <v>-10</v>
      </c>
      <c r="J168" s="8">
        <f t="shared" si="10"/>
        <v>-10</v>
      </c>
      <c r="K168" s="8">
        <f t="shared" si="8"/>
        <v>116.61999999999992</v>
      </c>
      <c r="L168" s="26"/>
      <c r="M168" s="26"/>
    </row>
    <row r="169" spans="1:13" x14ac:dyDescent="0.25">
      <c r="A169" s="6">
        <v>42284</v>
      </c>
      <c r="B169" s="6" t="s">
        <v>198</v>
      </c>
      <c r="C169" s="7">
        <v>0.62152777777777779</v>
      </c>
      <c r="D169" s="8">
        <v>10</v>
      </c>
      <c r="E169" s="8">
        <v>10</v>
      </c>
      <c r="F169" s="9" t="s">
        <v>200</v>
      </c>
      <c r="G169" s="10">
        <v>4.9400000000000004</v>
      </c>
      <c r="H169" s="9" t="s">
        <v>2</v>
      </c>
      <c r="I169" s="8">
        <f t="shared" si="9"/>
        <v>-10</v>
      </c>
      <c r="J169" s="8">
        <f t="shared" si="10"/>
        <v>-10</v>
      </c>
      <c r="K169" s="8">
        <f t="shared" si="8"/>
        <v>106.61999999999992</v>
      </c>
      <c r="L169" s="26"/>
      <c r="M169" s="26"/>
    </row>
    <row r="170" spans="1:13" x14ac:dyDescent="0.25">
      <c r="A170" s="11">
        <v>42284</v>
      </c>
      <c r="B170" s="11" t="s">
        <v>201</v>
      </c>
      <c r="C170" s="12">
        <v>0.65972222222222221</v>
      </c>
      <c r="D170" s="13">
        <v>10</v>
      </c>
      <c r="E170" s="13">
        <v>10</v>
      </c>
      <c r="F170" s="14" t="s">
        <v>202</v>
      </c>
      <c r="G170" s="15">
        <v>10</v>
      </c>
      <c r="H170" s="14" t="s">
        <v>156</v>
      </c>
      <c r="I170" s="13">
        <f t="shared" si="9"/>
        <v>85.5</v>
      </c>
      <c r="J170" s="13">
        <f t="shared" si="10"/>
        <v>85.5</v>
      </c>
      <c r="K170" s="13">
        <f t="shared" si="8"/>
        <v>192.11999999999992</v>
      </c>
      <c r="L170" s="26"/>
      <c r="M170" s="26"/>
    </row>
    <row r="171" spans="1:13" x14ac:dyDescent="0.25">
      <c r="A171" s="11">
        <v>42284</v>
      </c>
      <c r="B171" s="11" t="s">
        <v>201</v>
      </c>
      <c r="C171" s="12">
        <v>0.65972222222222221</v>
      </c>
      <c r="D171" s="13">
        <v>10</v>
      </c>
      <c r="E171" s="13">
        <v>10</v>
      </c>
      <c r="F171" s="14" t="s">
        <v>203</v>
      </c>
      <c r="G171" s="15">
        <v>3.11</v>
      </c>
      <c r="H171" s="14" t="s">
        <v>156</v>
      </c>
      <c r="I171" s="13">
        <f t="shared" si="9"/>
        <v>20.044999999999998</v>
      </c>
      <c r="J171" s="13">
        <f t="shared" si="10"/>
        <v>20.044999999999998</v>
      </c>
      <c r="K171" s="13">
        <f t="shared" si="8"/>
        <v>212.16499999999991</v>
      </c>
      <c r="L171" s="26"/>
      <c r="M171" s="26"/>
    </row>
    <row r="172" spans="1:13" x14ac:dyDescent="0.25">
      <c r="A172" s="6">
        <v>42286</v>
      </c>
      <c r="B172" s="9" t="s">
        <v>0</v>
      </c>
      <c r="C172" s="7">
        <v>0.58680555555555558</v>
      </c>
      <c r="D172" s="8">
        <v>20</v>
      </c>
      <c r="E172" s="8">
        <v>10</v>
      </c>
      <c r="F172" s="9" t="s">
        <v>204</v>
      </c>
      <c r="G172" s="10">
        <v>3.81</v>
      </c>
      <c r="H172" s="9" t="s">
        <v>2</v>
      </c>
      <c r="I172" s="8">
        <f t="shared" si="9"/>
        <v>-20</v>
      </c>
      <c r="J172" s="8">
        <f t="shared" si="10"/>
        <v>-10</v>
      </c>
      <c r="K172" s="8">
        <f t="shared" si="8"/>
        <v>202.16499999999991</v>
      </c>
      <c r="L172" s="26"/>
      <c r="M172" s="26"/>
    </row>
    <row r="173" spans="1:13" x14ac:dyDescent="0.25">
      <c r="A173" s="6">
        <v>42286</v>
      </c>
      <c r="B173" s="9" t="s">
        <v>42</v>
      </c>
      <c r="C173" s="7">
        <v>0.59722222222222221</v>
      </c>
      <c r="D173" s="8">
        <v>10</v>
      </c>
      <c r="E173" s="8">
        <v>10</v>
      </c>
      <c r="F173" s="9" t="s">
        <v>205</v>
      </c>
      <c r="G173" s="10">
        <v>13.37</v>
      </c>
      <c r="H173" s="9" t="s">
        <v>2</v>
      </c>
      <c r="I173" s="8">
        <f t="shared" si="9"/>
        <v>-10</v>
      </c>
      <c r="J173" s="8">
        <f t="shared" si="10"/>
        <v>-10</v>
      </c>
      <c r="K173" s="8">
        <f t="shared" si="8"/>
        <v>192.16499999999991</v>
      </c>
      <c r="L173" s="26"/>
      <c r="M173" s="26"/>
    </row>
    <row r="174" spans="1:13" x14ac:dyDescent="0.25">
      <c r="A174" s="11">
        <v>42286</v>
      </c>
      <c r="B174" s="14" t="s">
        <v>42</v>
      </c>
      <c r="C174" s="12">
        <v>0.59722222222222221</v>
      </c>
      <c r="D174" s="13">
        <v>10</v>
      </c>
      <c r="E174" s="13">
        <v>10</v>
      </c>
      <c r="F174" s="14" t="s">
        <v>206</v>
      </c>
      <c r="G174" s="15">
        <v>3.84</v>
      </c>
      <c r="H174" s="14" t="s">
        <v>156</v>
      </c>
      <c r="I174" s="13">
        <f t="shared" si="9"/>
        <v>26.979999999999997</v>
      </c>
      <c r="J174" s="13">
        <f t="shared" si="10"/>
        <v>26.979999999999997</v>
      </c>
      <c r="K174" s="13">
        <f t="shared" si="8"/>
        <v>219.1449999999999</v>
      </c>
      <c r="L174" s="26"/>
      <c r="M174" s="26"/>
    </row>
    <row r="175" spans="1:13" x14ac:dyDescent="0.25">
      <c r="A175" s="6">
        <v>42286</v>
      </c>
      <c r="B175" s="9" t="s">
        <v>42</v>
      </c>
      <c r="C175" s="7">
        <v>0.66319444444444442</v>
      </c>
      <c r="D175" s="8">
        <v>10</v>
      </c>
      <c r="E175" s="8">
        <v>10</v>
      </c>
      <c r="F175" s="9" t="s">
        <v>207</v>
      </c>
      <c r="G175" s="10">
        <v>60</v>
      </c>
      <c r="H175" s="9" t="s">
        <v>2</v>
      </c>
      <c r="I175" s="8">
        <f t="shared" si="9"/>
        <v>-10</v>
      </c>
      <c r="J175" s="8">
        <f t="shared" si="10"/>
        <v>-10</v>
      </c>
      <c r="K175" s="8">
        <f t="shared" si="8"/>
        <v>209.1449999999999</v>
      </c>
      <c r="L175" s="26"/>
      <c r="M175" s="26"/>
    </row>
    <row r="176" spans="1:13" x14ac:dyDescent="0.25">
      <c r="A176" s="6">
        <v>42286</v>
      </c>
      <c r="B176" s="9" t="s">
        <v>42</v>
      </c>
      <c r="C176" s="7">
        <v>0.66319444444444442</v>
      </c>
      <c r="D176" s="8">
        <v>10</v>
      </c>
      <c r="E176" s="8">
        <v>10</v>
      </c>
      <c r="F176" s="9" t="s">
        <v>208</v>
      </c>
      <c r="G176" s="10">
        <v>10.53</v>
      </c>
      <c r="H176" s="9" t="s">
        <v>2</v>
      </c>
      <c r="I176" s="8">
        <f t="shared" si="9"/>
        <v>-10</v>
      </c>
      <c r="J176" s="8">
        <f t="shared" si="10"/>
        <v>-10</v>
      </c>
      <c r="K176" s="8">
        <f t="shared" si="8"/>
        <v>199.1449999999999</v>
      </c>
      <c r="L176" s="26"/>
      <c r="M176" s="26"/>
    </row>
    <row r="177" spans="1:13" x14ac:dyDescent="0.25">
      <c r="A177" s="6">
        <v>42286</v>
      </c>
      <c r="B177" s="9" t="s">
        <v>162</v>
      </c>
      <c r="C177" s="7">
        <v>0.71180555555555547</v>
      </c>
      <c r="D177" s="8">
        <v>10</v>
      </c>
      <c r="E177" s="8">
        <v>10</v>
      </c>
      <c r="F177" s="9" t="s">
        <v>209</v>
      </c>
      <c r="G177" s="10">
        <v>7.86</v>
      </c>
      <c r="H177" s="9" t="s">
        <v>2</v>
      </c>
      <c r="I177" s="8">
        <f t="shared" si="9"/>
        <v>-10</v>
      </c>
      <c r="J177" s="8">
        <f t="shared" si="10"/>
        <v>-10</v>
      </c>
      <c r="K177" s="8">
        <f t="shared" si="8"/>
        <v>189.1449999999999</v>
      </c>
      <c r="L177" s="26"/>
      <c r="M177" s="26"/>
    </row>
    <row r="178" spans="1:13" x14ac:dyDescent="0.25">
      <c r="A178" s="6">
        <v>42286</v>
      </c>
      <c r="B178" s="9" t="s">
        <v>162</v>
      </c>
      <c r="C178" s="7">
        <v>0.71180555555555547</v>
      </c>
      <c r="D178" s="8">
        <v>10</v>
      </c>
      <c r="E178" s="8">
        <v>10</v>
      </c>
      <c r="F178" s="9" t="s">
        <v>210</v>
      </c>
      <c r="G178" s="10">
        <v>1.89</v>
      </c>
      <c r="H178" s="9" t="s">
        <v>2</v>
      </c>
      <c r="I178" s="8">
        <f t="shared" si="9"/>
        <v>-10</v>
      </c>
      <c r="J178" s="8">
        <f t="shared" si="10"/>
        <v>-10</v>
      </c>
      <c r="K178" s="8">
        <f t="shared" si="8"/>
        <v>179.1449999999999</v>
      </c>
      <c r="L178" s="26"/>
      <c r="M178" s="26"/>
    </row>
    <row r="179" spans="1:13" x14ac:dyDescent="0.25">
      <c r="A179" s="6">
        <v>42287</v>
      </c>
      <c r="B179" s="9" t="s">
        <v>42</v>
      </c>
      <c r="C179" s="7">
        <v>0.59375</v>
      </c>
      <c r="D179" s="8">
        <v>20</v>
      </c>
      <c r="E179" s="8">
        <v>10</v>
      </c>
      <c r="F179" s="9" t="s">
        <v>211</v>
      </c>
      <c r="G179" s="10">
        <v>2.9</v>
      </c>
      <c r="H179" s="9" t="s">
        <v>2</v>
      </c>
      <c r="I179" s="8">
        <f t="shared" si="9"/>
        <v>-20</v>
      </c>
      <c r="J179" s="8">
        <f t="shared" si="10"/>
        <v>-10</v>
      </c>
      <c r="K179" s="8">
        <f t="shared" si="8"/>
        <v>169.1449999999999</v>
      </c>
      <c r="L179" s="26"/>
      <c r="M179" s="26"/>
    </row>
    <row r="180" spans="1:13" x14ac:dyDescent="0.25">
      <c r="A180" s="6">
        <v>42287</v>
      </c>
      <c r="B180" s="9" t="s">
        <v>212</v>
      </c>
      <c r="C180" s="7">
        <v>0.625</v>
      </c>
      <c r="D180" s="8">
        <v>10</v>
      </c>
      <c r="E180" s="8">
        <v>10</v>
      </c>
      <c r="F180" s="9" t="s">
        <v>213</v>
      </c>
      <c r="G180" s="10">
        <v>8.9</v>
      </c>
      <c r="H180" s="9" t="s">
        <v>2</v>
      </c>
      <c r="I180" s="8">
        <f t="shared" si="9"/>
        <v>-10</v>
      </c>
      <c r="J180" s="8">
        <f t="shared" si="10"/>
        <v>-10</v>
      </c>
      <c r="K180" s="8">
        <f t="shared" si="8"/>
        <v>159.1449999999999</v>
      </c>
      <c r="L180" s="26"/>
      <c r="M180" s="26"/>
    </row>
    <row r="181" spans="1:13" x14ac:dyDescent="0.25">
      <c r="A181" s="6">
        <v>42287</v>
      </c>
      <c r="B181" s="9" t="s">
        <v>212</v>
      </c>
      <c r="C181" s="7">
        <v>0.625</v>
      </c>
      <c r="D181" s="8">
        <v>10</v>
      </c>
      <c r="E181" s="8">
        <v>10</v>
      </c>
      <c r="F181" s="9" t="s">
        <v>214</v>
      </c>
      <c r="G181" s="10">
        <v>2.98</v>
      </c>
      <c r="H181" s="9" t="s">
        <v>2</v>
      </c>
      <c r="I181" s="8">
        <f t="shared" si="9"/>
        <v>-10</v>
      </c>
      <c r="J181" s="8">
        <f t="shared" si="10"/>
        <v>-10</v>
      </c>
      <c r="K181" s="8">
        <f t="shared" si="8"/>
        <v>149.1449999999999</v>
      </c>
      <c r="L181" s="26"/>
      <c r="M181" s="26"/>
    </row>
    <row r="182" spans="1:13" x14ac:dyDescent="0.25">
      <c r="A182" s="6">
        <v>42289</v>
      </c>
      <c r="B182" s="9" t="s">
        <v>10</v>
      </c>
      <c r="C182" s="7">
        <v>0.625</v>
      </c>
      <c r="D182" s="8">
        <v>10</v>
      </c>
      <c r="E182" s="8">
        <v>10</v>
      </c>
      <c r="F182" s="9" t="s">
        <v>215</v>
      </c>
      <c r="G182" s="9">
        <v>8.01</v>
      </c>
      <c r="H182" s="9" t="s">
        <v>2</v>
      </c>
      <c r="I182" s="8">
        <f t="shared" si="9"/>
        <v>-10</v>
      </c>
      <c r="J182" s="8">
        <f t="shared" si="10"/>
        <v>-10</v>
      </c>
      <c r="K182" s="8">
        <f t="shared" si="8"/>
        <v>139.1449999999999</v>
      </c>
      <c r="L182" s="26"/>
      <c r="M182" s="26"/>
    </row>
    <row r="183" spans="1:13" x14ac:dyDescent="0.25">
      <c r="A183" s="11">
        <v>42289</v>
      </c>
      <c r="B183" s="14" t="s">
        <v>10</v>
      </c>
      <c r="C183" s="12">
        <v>0.625</v>
      </c>
      <c r="D183" s="13">
        <v>10</v>
      </c>
      <c r="E183" s="13">
        <v>10</v>
      </c>
      <c r="F183" s="14" t="s">
        <v>216</v>
      </c>
      <c r="G183" s="14">
        <v>3.15</v>
      </c>
      <c r="H183" s="14" t="s">
        <v>156</v>
      </c>
      <c r="I183" s="13">
        <f t="shared" si="9"/>
        <v>20.425000000000001</v>
      </c>
      <c r="J183" s="13">
        <f t="shared" si="10"/>
        <v>20.425000000000001</v>
      </c>
      <c r="K183" s="13">
        <f t="shared" si="8"/>
        <v>159.56999999999991</v>
      </c>
      <c r="L183" s="26"/>
      <c r="M183" s="26"/>
    </row>
    <row r="184" spans="1:13" x14ac:dyDescent="0.25">
      <c r="A184" s="11">
        <v>42289</v>
      </c>
      <c r="B184" s="14" t="s">
        <v>10</v>
      </c>
      <c r="C184" s="12">
        <v>0.64583333333333337</v>
      </c>
      <c r="D184" s="13">
        <v>10</v>
      </c>
      <c r="E184" s="13">
        <v>10</v>
      </c>
      <c r="F184" s="14" t="s">
        <v>217</v>
      </c>
      <c r="G184" s="14">
        <v>3.24</v>
      </c>
      <c r="H184" s="14" t="s">
        <v>156</v>
      </c>
      <c r="I184" s="13">
        <f t="shared" si="9"/>
        <v>21.28</v>
      </c>
      <c r="J184" s="13">
        <f t="shared" si="10"/>
        <v>21.28</v>
      </c>
      <c r="K184" s="13">
        <f t="shared" si="8"/>
        <v>180.84999999999991</v>
      </c>
      <c r="L184" s="26"/>
      <c r="M184" s="26"/>
    </row>
    <row r="185" spans="1:13" x14ac:dyDescent="0.25">
      <c r="A185" s="11">
        <v>42289</v>
      </c>
      <c r="B185" s="14" t="s">
        <v>10</v>
      </c>
      <c r="C185" s="12">
        <v>0.64583333333333337</v>
      </c>
      <c r="D185" s="13">
        <v>10</v>
      </c>
      <c r="E185" s="13">
        <v>10</v>
      </c>
      <c r="F185" s="14" t="s">
        <v>218</v>
      </c>
      <c r="G185" s="14">
        <v>1.35</v>
      </c>
      <c r="H185" s="14" t="s">
        <v>156</v>
      </c>
      <c r="I185" s="13">
        <f t="shared" si="9"/>
        <v>3.3250000000000006</v>
      </c>
      <c r="J185" s="13">
        <f t="shared" si="10"/>
        <v>3.3250000000000006</v>
      </c>
      <c r="K185" s="13">
        <f t="shared" si="8"/>
        <v>184.1749999999999</v>
      </c>
      <c r="L185" s="26"/>
      <c r="M185" s="26"/>
    </row>
    <row r="186" spans="1:13" x14ac:dyDescent="0.25">
      <c r="A186" s="6">
        <v>42289</v>
      </c>
      <c r="B186" s="9" t="s">
        <v>219</v>
      </c>
      <c r="C186" s="7">
        <v>0.72222222222222221</v>
      </c>
      <c r="D186" s="8">
        <v>10</v>
      </c>
      <c r="E186" s="8">
        <v>10</v>
      </c>
      <c r="F186" s="9" t="s">
        <v>220</v>
      </c>
      <c r="G186" s="9">
        <v>8.4</v>
      </c>
      <c r="H186" s="9" t="s">
        <v>2</v>
      </c>
      <c r="I186" s="8">
        <f t="shared" si="9"/>
        <v>-10</v>
      </c>
      <c r="J186" s="8">
        <f t="shared" si="10"/>
        <v>-10</v>
      </c>
      <c r="K186" s="8">
        <f t="shared" si="8"/>
        <v>174.1749999999999</v>
      </c>
      <c r="L186" s="26"/>
      <c r="M186" s="26"/>
    </row>
    <row r="187" spans="1:13" x14ac:dyDescent="0.25">
      <c r="A187" s="6">
        <v>42289</v>
      </c>
      <c r="B187" s="9" t="s">
        <v>219</v>
      </c>
      <c r="C187" s="7">
        <v>0.72222222222222221</v>
      </c>
      <c r="D187" s="8">
        <v>10</v>
      </c>
      <c r="E187" s="8">
        <v>10</v>
      </c>
      <c r="F187" s="9" t="s">
        <v>221</v>
      </c>
      <c r="G187" s="9">
        <v>2.76</v>
      </c>
      <c r="H187" s="9" t="s">
        <v>2</v>
      </c>
      <c r="I187" s="8">
        <f t="shared" si="9"/>
        <v>-10</v>
      </c>
      <c r="J187" s="8">
        <f t="shared" si="10"/>
        <v>-10</v>
      </c>
      <c r="K187" s="8">
        <f t="shared" si="8"/>
        <v>164.1749999999999</v>
      </c>
      <c r="L187" s="26"/>
      <c r="M187" s="26"/>
    </row>
    <row r="188" spans="1:13" x14ac:dyDescent="0.25">
      <c r="A188" s="6">
        <v>42290</v>
      </c>
      <c r="B188" s="9" t="s">
        <v>222</v>
      </c>
      <c r="C188" s="7">
        <v>0.67361111111111116</v>
      </c>
      <c r="D188" s="8">
        <v>10</v>
      </c>
      <c r="E188" s="8">
        <v>10</v>
      </c>
      <c r="F188" s="9" t="s">
        <v>223</v>
      </c>
      <c r="G188" s="10">
        <v>8.4</v>
      </c>
      <c r="H188" s="9" t="s">
        <v>2</v>
      </c>
      <c r="I188" s="8">
        <f t="shared" si="9"/>
        <v>-10</v>
      </c>
      <c r="J188" s="8">
        <f t="shared" si="10"/>
        <v>-10</v>
      </c>
      <c r="K188" s="8">
        <f t="shared" si="8"/>
        <v>154.1749999999999</v>
      </c>
      <c r="L188" s="26"/>
      <c r="M188" s="26"/>
    </row>
    <row r="189" spans="1:13" x14ac:dyDescent="0.25">
      <c r="A189" s="11">
        <v>42290</v>
      </c>
      <c r="B189" s="14" t="s">
        <v>222</v>
      </c>
      <c r="C189" s="12">
        <v>0.67361111111111116</v>
      </c>
      <c r="D189" s="13">
        <v>10</v>
      </c>
      <c r="E189" s="13">
        <v>10</v>
      </c>
      <c r="F189" s="14" t="s">
        <v>224</v>
      </c>
      <c r="G189" s="15">
        <v>2.85</v>
      </c>
      <c r="H189" s="14" t="s">
        <v>156</v>
      </c>
      <c r="I189" s="13">
        <f t="shared" si="9"/>
        <v>17.574999999999999</v>
      </c>
      <c r="J189" s="13">
        <f t="shared" si="10"/>
        <v>17.574999999999999</v>
      </c>
      <c r="K189" s="13">
        <f t="shared" si="8"/>
        <v>171.74999999999989</v>
      </c>
      <c r="L189" s="26"/>
      <c r="M189" s="26"/>
    </row>
    <row r="190" spans="1:13" x14ac:dyDescent="0.25">
      <c r="A190" s="6">
        <v>42290</v>
      </c>
      <c r="B190" s="9" t="s">
        <v>225</v>
      </c>
      <c r="C190" s="7">
        <v>0.77777777777777779</v>
      </c>
      <c r="D190" s="8">
        <v>10</v>
      </c>
      <c r="E190" s="8">
        <v>10</v>
      </c>
      <c r="F190" s="9" t="s">
        <v>226</v>
      </c>
      <c r="G190" s="10">
        <v>72.22</v>
      </c>
      <c r="H190" s="9" t="s">
        <v>2</v>
      </c>
      <c r="I190" s="8">
        <f t="shared" si="9"/>
        <v>-10</v>
      </c>
      <c r="J190" s="8">
        <f t="shared" si="10"/>
        <v>-10</v>
      </c>
      <c r="K190" s="8">
        <f t="shared" si="8"/>
        <v>161.74999999999989</v>
      </c>
      <c r="L190" s="26"/>
      <c r="M190" s="26"/>
    </row>
    <row r="191" spans="1:13" x14ac:dyDescent="0.25">
      <c r="A191" s="6">
        <v>42290</v>
      </c>
      <c r="B191" s="9" t="s">
        <v>225</v>
      </c>
      <c r="C191" s="7">
        <v>0.77777777777777779</v>
      </c>
      <c r="D191" s="8">
        <v>10</v>
      </c>
      <c r="E191" s="8">
        <v>10</v>
      </c>
      <c r="F191" s="9" t="s">
        <v>227</v>
      </c>
      <c r="G191" s="10">
        <v>5.92</v>
      </c>
      <c r="H191" s="9" t="s">
        <v>2</v>
      </c>
      <c r="I191" s="8">
        <f t="shared" si="9"/>
        <v>-10</v>
      </c>
      <c r="J191" s="8">
        <f t="shared" si="10"/>
        <v>-10</v>
      </c>
      <c r="K191" s="8">
        <f t="shared" si="8"/>
        <v>151.74999999999989</v>
      </c>
      <c r="L191" s="26"/>
      <c r="M191" s="26"/>
    </row>
    <row r="192" spans="1:13" x14ac:dyDescent="0.25">
      <c r="A192" s="11">
        <v>42291</v>
      </c>
      <c r="B192" s="14" t="s">
        <v>228</v>
      </c>
      <c r="C192" s="12">
        <v>0.63541666666666663</v>
      </c>
      <c r="D192" s="13">
        <v>10</v>
      </c>
      <c r="E192" s="13">
        <v>10</v>
      </c>
      <c r="F192" s="14" t="s">
        <v>229</v>
      </c>
      <c r="G192" s="15">
        <v>4.78</v>
      </c>
      <c r="H192" s="14" t="s">
        <v>156</v>
      </c>
      <c r="I192" s="13">
        <f t="shared" si="9"/>
        <v>35.910000000000004</v>
      </c>
      <c r="J192" s="13">
        <f t="shared" si="10"/>
        <v>35.910000000000004</v>
      </c>
      <c r="K192" s="13">
        <f t="shared" si="8"/>
        <v>187.65999999999988</v>
      </c>
      <c r="L192" s="26"/>
      <c r="M192" s="26"/>
    </row>
    <row r="193" spans="1:13" x14ac:dyDescent="0.25">
      <c r="A193" s="11">
        <v>42291</v>
      </c>
      <c r="B193" s="14" t="s">
        <v>228</v>
      </c>
      <c r="C193" s="12">
        <v>0.63541666666666663</v>
      </c>
      <c r="D193" s="13">
        <v>10</v>
      </c>
      <c r="E193" s="13">
        <v>10</v>
      </c>
      <c r="F193" s="14" t="s">
        <v>230</v>
      </c>
      <c r="G193" s="15">
        <v>1.39</v>
      </c>
      <c r="H193" s="14" t="s">
        <v>156</v>
      </c>
      <c r="I193" s="13">
        <f t="shared" si="9"/>
        <v>3.7049999999999987</v>
      </c>
      <c r="J193" s="13">
        <f t="shared" si="10"/>
        <v>3.7049999999999987</v>
      </c>
      <c r="K193" s="13">
        <f t="shared" si="8"/>
        <v>191.3649999999999</v>
      </c>
      <c r="L193" s="26"/>
      <c r="M193" s="26"/>
    </row>
    <row r="194" spans="1:13" x14ac:dyDescent="0.25">
      <c r="A194" s="6">
        <v>42291</v>
      </c>
      <c r="B194" s="9" t="s">
        <v>228</v>
      </c>
      <c r="C194" s="7">
        <v>0.70486111111111116</v>
      </c>
      <c r="D194" s="8">
        <v>10</v>
      </c>
      <c r="E194" s="8">
        <v>10</v>
      </c>
      <c r="F194" s="9" t="s">
        <v>231</v>
      </c>
      <c r="G194" s="10">
        <v>25.43</v>
      </c>
      <c r="H194" s="9" t="s">
        <v>2</v>
      </c>
      <c r="I194" s="8">
        <f t="shared" si="9"/>
        <v>-10</v>
      </c>
      <c r="J194" s="8">
        <f t="shared" si="10"/>
        <v>-10</v>
      </c>
      <c r="K194" s="8">
        <f t="shared" si="8"/>
        <v>181.3649999999999</v>
      </c>
      <c r="L194" s="26"/>
      <c r="M194" s="26"/>
    </row>
    <row r="195" spans="1:13" x14ac:dyDescent="0.25">
      <c r="A195" s="6">
        <v>42291</v>
      </c>
      <c r="B195" s="9" t="s">
        <v>228</v>
      </c>
      <c r="C195" s="7">
        <v>0.70486111111111116</v>
      </c>
      <c r="D195" s="8">
        <v>10</v>
      </c>
      <c r="E195" s="8">
        <v>10</v>
      </c>
      <c r="F195" s="9" t="s">
        <v>232</v>
      </c>
      <c r="G195" s="10">
        <v>5.67</v>
      </c>
      <c r="H195" s="9" t="s">
        <v>2</v>
      </c>
      <c r="I195" s="8">
        <f t="shared" si="9"/>
        <v>-10</v>
      </c>
      <c r="J195" s="8">
        <f t="shared" si="10"/>
        <v>-10</v>
      </c>
      <c r="K195" s="8">
        <f t="shared" si="8"/>
        <v>171.3649999999999</v>
      </c>
      <c r="L195" s="26"/>
      <c r="M195" s="26"/>
    </row>
    <row r="196" spans="1:13" x14ac:dyDescent="0.25">
      <c r="A196" s="11">
        <v>42292</v>
      </c>
      <c r="B196" s="14" t="s">
        <v>55</v>
      </c>
      <c r="C196" s="12">
        <v>0.63541666666666663</v>
      </c>
      <c r="D196" s="13">
        <v>20</v>
      </c>
      <c r="E196" s="13">
        <v>10</v>
      </c>
      <c r="F196" s="14" t="s">
        <v>233</v>
      </c>
      <c r="G196" s="15">
        <v>2.14</v>
      </c>
      <c r="H196" s="14" t="s">
        <v>156</v>
      </c>
      <c r="I196" s="13">
        <f t="shared" si="9"/>
        <v>21.660000000000004</v>
      </c>
      <c r="J196" s="13">
        <f t="shared" si="10"/>
        <v>10.830000000000002</v>
      </c>
      <c r="K196" s="13">
        <f t="shared" si="8"/>
        <v>182.19499999999991</v>
      </c>
      <c r="L196" s="26"/>
      <c r="M196" s="26"/>
    </row>
    <row r="197" spans="1:13" x14ac:dyDescent="0.25">
      <c r="A197" s="6">
        <v>42292</v>
      </c>
      <c r="B197" s="9" t="s">
        <v>234</v>
      </c>
      <c r="C197" s="7">
        <v>0.64583333333333337</v>
      </c>
      <c r="D197" s="8">
        <v>10</v>
      </c>
      <c r="E197" s="8">
        <v>10</v>
      </c>
      <c r="F197" s="9" t="s">
        <v>235</v>
      </c>
      <c r="G197" s="10">
        <v>10.58</v>
      </c>
      <c r="H197" s="9" t="s">
        <v>2</v>
      </c>
      <c r="I197" s="8">
        <f t="shared" si="9"/>
        <v>-10</v>
      </c>
      <c r="J197" s="8">
        <f t="shared" si="10"/>
        <v>-10</v>
      </c>
      <c r="K197" s="8">
        <f t="shared" ref="K197:K257" si="11">K196+J197</f>
        <v>172.19499999999991</v>
      </c>
      <c r="L197" s="26"/>
      <c r="M197" s="26"/>
    </row>
    <row r="198" spans="1:13" x14ac:dyDescent="0.25">
      <c r="A198" s="6">
        <v>42292</v>
      </c>
      <c r="B198" s="9" t="s">
        <v>234</v>
      </c>
      <c r="C198" s="7">
        <v>0.64583333333333337</v>
      </c>
      <c r="D198" s="8">
        <v>10</v>
      </c>
      <c r="E198" s="8">
        <v>10</v>
      </c>
      <c r="F198" s="9" t="s">
        <v>236</v>
      </c>
      <c r="G198" s="10">
        <v>3.64</v>
      </c>
      <c r="H198" s="9" t="s">
        <v>2</v>
      </c>
      <c r="I198" s="8">
        <f t="shared" si="9"/>
        <v>-10</v>
      </c>
      <c r="J198" s="8">
        <f t="shared" si="10"/>
        <v>-10</v>
      </c>
      <c r="K198" s="8">
        <f t="shared" si="11"/>
        <v>162.19499999999991</v>
      </c>
      <c r="L198" s="26"/>
      <c r="M198" s="26"/>
    </row>
    <row r="199" spans="1:13" x14ac:dyDescent="0.25">
      <c r="A199" s="6">
        <v>42293</v>
      </c>
      <c r="B199" s="9" t="s">
        <v>7</v>
      </c>
      <c r="C199" s="7">
        <v>0.66319444444444442</v>
      </c>
      <c r="D199" s="8">
        <v>10</v>
      </c>
      <c r="E199" s="8">
        <v>10</v>
      </c>
      <c r="F199" s="9" t="s">
        <v>237</v>
      </c>
      <c r="G199" s="10">
        <v>7.19</v>
      </c>
      <c r="H199" s="9" t="s">
        <v>2</v>
      </c>
      <c r="I199" s="8">
        <f t="shared" ref="I199:I257" si="12">IF(H199="won",(D199*(G199-1))*0.95,-D199)</f>
        <v>-10</v>
      </c>
      <c r="J199" s="8">
        <f t="shared" ref="J199:J257" si="13">IF(H199="won",(E199*(G199-1))*0.95,-E199)</f>
        <v>-10</v>
      </c>
      <c r="K199" s="8">
        <f t="shared" si="11"/>
        <v>152.19499999999991</v>
      </c>
      <c r="L199" s="26"/>
      <c r="M199" s="26"/>
    </row>
    <row r="200" spans="1:13" x14ac:dyDescent="0.25">
      <c r="A200" s="6">
        <v>42293</v>
      </c>
      <c r="B200" s="9" t="s">
        <v>7</v>
      </c>
      <c r="C200" s="7">
        <v>0.66319444444444442</v>
      </c>
      <c r="D200" s="8">
        <v>10</v>
      </c>
      <c r="E200" s="8">
        <v>10</v>
      </c>
      <c r="F200" s="9" t="s">
        <v>238</v>
      </c>
      <c r="G200" s="10">
        <v>2.13</v>
      </c>
      <c r="H200" s="9" t="s">
        <v>2</v>
      </c>
      <c r="I200" s="8">
        <f t="shared" si="12"/>
        <v>-10</v>
      </c>
      <c r="J200" s="8">
        <f t="shared" si="13"/>
        <v>-10</v>
      </c>
      <c r="K200" s="8">
        <f t="shared" si="11"/>
        <v>142.19499999999991</v>
      </c>
      <c r="L200" s="26"/>
      <c r="M200" s="26"/>
    </row>
    <row r="201" spans="1:13" x14ac:dyDescent="0.25">
      <c r="A201" s="6">
        <v>42293</v>
      </c>
      <c r="B201" s="9" t="s">
        <v>7</v>
      </c>
      <c r="C201" s="7">
        <v>0.6875</v>
      </c>
      <c r="D201" s="8">
        <v>10</v>
      </c>
      <c r="E201" s="8">
        <v>10</v>
      </c>
      <c r="F201" s="9" t="s">
        <v>239</v>
      </c>
      <c r="G201" s="10">
        <v>8.4</v>
      </c>
      <c r="H201" s="9" t="s">
        <v>2</v>
      </c>
      <c r="I201" s="8">
        <f t="shared" si="12"/>
        <v>-10</v>
      </c>
      <c r="J201" s="8">
        <f t="shared" si="13"/>
        <v>-10</v>
      </c>
      <c r="K201" s="8">
        <f t="shared" si="11"/>
        <v>132.19499999999991</v>
      </c>
      <c r="L201" s="26"/>
      <c r="M201" s="26"/>
    </row>
    <row r="202" spans="1:13" x14ac:dyDescent="0.25">
      <c r="A202" s="11">
        <v>42293</v>
      </c>
      <c r="B202" s="14" t="s">
        <v>7</v>
      </c>
      <c r="C202" s="12">
        <v>0.6875</v>
      </c>
      <c r="D202" s="13">
        <v>10</v>
      </c>
      <c r="E202" s="13">
        <v>10</v>
      </c>
      <c r="F202" s="14" t="s">
        <v>240</v>
      </c>
      <c r="G202" s="15">
        <v>2.7</v>
      </c>
      <c r="H202" s="14" t="s">
        <v>156</v>
      </c>
      <c r="I202" s="13">
        <f t="shared" si="12"/>
        <v>16.149999999999999</v>
      </c>
      <c r="J202" s="13">
        <f t="shared" si="13"/>
        <v>16.149999999999999</v>
      </c>
      <c r="K202" s="13">
        <f t="shared" si="11"/>
        <v>148.34499999999991</v>
      </c>
      <c r="L202" s="26"/>
      <c r="M202" s="26"/>
    </row>
    <row r="203" spans="1:13" x14ac:dyDescent="0.25">
      <c r="A203" s="6">
        <v>42293</v>
      </c>
      <c r="B203" s="9" t="s">
        <v>241</v>
      </c>
      <c r="C203" s="7">
        <v>0.74305555555555547</v>
      </c>
      <c r="D203" s="8">
        <v>20</v>
      </c>
      <c r="E203" s="8">
        <v>10</v>
      </c>
      <c r="F203" s="9" t="s">
        <v>242</v>
      </c>
      <c r="G203" s="10">
        <v>3.91</v>
      </c>
      <c r="H203" s="9" t="s">
        <v>2</v>
      </c>
      <c r="I203" s="8">
        <f t="shared" si="12"/>
        <v>-20</v>
      </c>
      <c r="J203" s="8">
        <f t="shared" si="13"/>
        <v>-10</v>
      </c>
      <c r="K203" s="8">
        <f t="shared" si="11"/>
        <v>138.34499999999991</v>
      </c>
      <c r="L203" s="26"/>
      <c r="M203" s="26"/>
    </row>
    <row r="204" spans="1:13" x14ac:dyDescent="0.25">
      <c r="A204" s="6">
        <v>42294</v>
      </c>
      <c r="B204" s="9" t="s">
        <v>183</v>
      </c>
      <c r="C204" s="7">
        <v>0.53125</v>
      </c>
      <c r="D204" s="8">
        <v>10</v>
      </c>
      <c r="E204" s="8">
        <v>10</v>
      </c>
      <c r="F204" s="9" t="s">
        <v>243</v>
      </c>
      <c r="G204" s="10">
        <v>6</v>
      </c>
      <c r="H204" s="9" t="s">
        <v>2</v>
      </c>
      <c r="I204" s="8">
        <f t="shared" si="12"/>
        <v>-10</v>
      </c>
      <c r="J204" s="8">
        <f t="shared" si="13"/>
        <v>-10</v>
      </c>
      <c r="K204" s="8">
        <f t="shared" si="11"/>
        <v>128.34499999999991</v>
      </c>
      <c r="L204" s="26"/>
      <c r="M204" s="26"/>
    </row>
    <row r="205" spans="1:13" x14ac:dyDescent="0.25">
      <c r="A205" s="6">
        <v>42294</v>
      </c>
      <c r="B205" s="9" t="s">
        <v>183</v>
      </c>
      <c r="C205" s="7">
        <v>0.53125</v>
      </c>
      <c r="D205" s="8">
        <v>10</v>
      </c>
      <c r="E205" s="8">
        <v>10</v>
      </c>
      <c r="F205" s="9" t="s">
        <v>244</v>
      </c>
      <c r="G205" s="10">
        <v>2.42</v>
      </c>
      <c r="H205" s="9" t="s">
        <v>2</v>
      </c>
      <c r="I205" s="8">
        <f t="shared" si="12"/>
        <v>-10</v>
      </c>
      <c r="J205" s="8">
        <f t="shared" si="13"/>
        <v>-10</v>
      </c>
      <c r="K205" s="8">
        <f t="shared" si="11"/>
        <v>118.34499999999991</v>
      </c>
      <c r="L205" s="26"/>
      <c r="M205" s="26"/>
    </row>
    <row r="206" spans="1:13" x14ac:dyDescent="0.25">
      <c r="A206" s="6">
        <v>42294</v>
      </c>
      <c r="B206" s="9" t="s">
        <v>183</v>
      </c>
      <c r="C206" s="7">
        <v>0.60416666666666663</v>
      </c>
      <c r="D206" s="8">
        <v>20</v>
      </c>
      <c r="E206" s="8">
        <v>10</v>
      </c>
      <c r="F206" s="9" t="s">
        <v>245</v>
      </c>
      <c r="G206" s="10">
        <v>3.7</v>
      </c>
      <c r="H206" s="9" t="s">
        <v>2</v>
      </c>
      <c r="I206" s="8">
        <f t="shared" si="12"/>
        <v>-20</v>
      </c>
      <c r="J206" s="8">
        <f t="shared" si="13"/>
        <v>-10</v>
      </c>
      <c r="K206" s="8">
        <f t="shared" si="11"/>
        <v>108.34499999999991</v>
      </c>
      <c r="L206" s="26"/>
      <c r="M206" s="26"/>
    </row>
    <row r="207" spans="1:13" x14ac:dyDescent="0.25">
      <c r="A207" s="6">
        <v>42294</v>
      </c>
      <c r="B207" s="9" t="s">
        <v>99</v>
      </c>
      <c r="C207" s="7">
        <v>0.64236111111111105</v>
      </c>
      <c r="D207" s="8">
        <v>10</v>
      </c>
      <c r="E207" s="8">
        <v>10</v>
      </c>
      <c r="F207" s="9" t="s">
        <v>246</v>
      </c>
      <c r="G207" s="10">
        <v>17.32</v>
      </c>
      <c r="H207" s="9" t="s">
        <v>2</v>
      </c>
      <c r="I207" s="8">
        <f t="shared" si="12"/>
        <v>-10</v>
      </c>
      <c r="J207" s="8">
        <f t="shared" si="13"/>
        <v>-10</v>
      </c>
      <c r="K207" s="8">
        <f t="shared" si="11"/>
        <v>98.344999999999914</v>
      </c>
      <c r="L207" s="26"/>
      <c r="M207" s="26"/>
    </row>
    <row r="208" spans="1:13" x14ac:dyDescent="0.25">
      <c r="A208" s="6">
        <v>42294</v>
      </c>
      <c r="B208" s="9" t="s">
        <v>99</v>
      </c>
      <c r="C208" s="7">
        <v>0.64236111111111105</v>
      </c>
      <c r="D208" s="8">
        <v>10</v>
      </c>
      <c r="E208" s="8">
        <v>10</v>
      </c>
      <c r="F208" s="9" t="s">
        <v>247</v>
      </c>
      <c r="G208" s="10">
        <v>4.9000000000000004</v>
      </c>
      <c r="H208" s="9" t="s">
        <v>2</v>
      </c>
      <c r="I208" s="8">
        <f t="shared" si="12"/>
        <v>-10</v>
      </c>
      <c r="J208" s="8">
        <f t="shared" si="13"/>
        <v>-10</v>
      </c>
      <c r="K208" s="8">
        <f t="shared" si="11"/>
        <v>88.344999999999914</v>
      </c>
      <c r="L208" s="26"/>
      <c r="M208" s="26"/>
    </row>
    <row r="209" spans="1:13" x14ac:dyDescent="0.25">
      <c r="A209" s="6">
        <v>42294</v>
      </c>
      <c r="B209" s="9" t="s">
        <v>99</v>
      </c>
      <c r="C209" s="7">
        <v>0.66666666666666663</v>
      </c>
      <c r="D209" s="8">
        <v>10</v>
      </c>
      <c r="E209" s="8">
        <v>10</v>
      </c>
      <c r="F209" s="9" t="s">
        <v>248</v>
      </c>
      <c r="G209" s="10">
        <v>20.12</v>
      </c>
      <c r="H209" s="9" t="s">
        <v>2</v>
      </c>
      <c r="I209" s="8">
        <f t="shared" si="12"/>
        <v>-10</v>
      </c>
      <c r="J209" s="8">
        <f t="shared" si="13"/>
        <v>-10</v>
      </c>
      <c r="K209" s="8">
        <f t="shared" si="11"/>
        <v>78.344999999999914</v>
      </c>
      <c r="L209" s="26"/>
      <c r="M209" s="26"/>
    </row>
    <row r="210" spans="1:13" x14ac:dyDescent="0.25">
      <c r="A210" s="6">
        <v>42294</v>
      </c>
      <c r="B210" s="9" t="s">
        <v>99</v>
      </c>
      <c r="C210" s="7">
        <v>0.66666666666666663</v>
      </c>
      <c r="D210" s="8">
        <v>10</v>
      </c>
      <c r="E210" s="8">
        <v>10</v>
      </c>
      <c r="F210" s="9" t="s">
        <v>249</v>
      </c>
      <c r="G210" s="10">
        <v>5.5</v>
      </c>
      <c r="H210" s="9" t="s">
        <v>2</v>
      </c>
      <c r="I210" s="8">
        <f t="shared" si="12"/>
        <v>-10</v>
      </c>
      <c r="J210" s="8">
        <f t="shared" si="13"/>
        <v>-10</v>
      </c>
      <c r="K210" s="8">
        <f t="shared" si="11"/>
        <v>68.344999999999914</v>
      </c>
      <c r="L210" s="26"/>
      <c r="M210" s="26"/>
    </row>
    <row r="211" spans="1:13" x14ac:dyDescent="0.25">
      <c r="A211" s="6">
        <v>42295</v>
      </c>
      <c r="B211" s="9" t="s">
        <v>32</v>
      </c>
      <c r="C211" s="7">
        <v>0.65972222222222221</v>
      </c>
      <c r="D211" s="8">
        <v>20</v>
      </c>
      <c r="E211" s="8">
        <v>10</v>
      </c>
      <c r="F211" s="9" t="s">
        <v>250</v>
      </c>
      <c r="G211" s="10">
        <v>3</v>
      </c>
      <c r="H211" s="9" t="s">
        <v>2</v>
      </c>
      <c r="I211" s="8">
        <f t="shared" si="12"/>
        <v>-20</v>
      </c>
      <c r="J211" s="8">
        <f t="shared" si="13"/>
        <v>-10</v>
      </c>
      <c r="K211" s="8">
        <f t="shared" si="11"/>
        <v>58.344999999999914</v>
      </c>
      <c r="L211" s="26"/>
      <c r="M211" s="26"/>
    </row>
    <row r="212" spans="1:13" x14ac:dyDescent="0.25">
      <c r="A212" s="6">
        <v>42296</v>
      </c>
      <c r="B212" s="9" t="s">
        <v>251</v>
      </c>
      <c r="C212" s="7">
        <v>0.60416666666666663</v>
      </c>
      <c r="D212" s="8">
        <v>10</v>
      </c>
      <c r="E212" s="8">
        <v>10</v>
      </c>
      <c r="F212" s="9" t="s">
        <v>252</v>
      </c>
      <c r="G212" s="10">
        <v>12</v>
      </c>
      <c r="H212" s="9" t="s">
        <v>2</v>
      </c>
      <c r="I212" s="8">
        <f t="shared" si="12"/>
        <v>-10</v>
      </c>
      <c r="J212" s="8">
        <f t="shared" si="13"/>
        <v>-10</v>
      </c>
      <c r="K212" s="8">
        <f t="shared" si="11"/>
        <v>48.344999999999914</v>
      </c>
      <c r="L212" s="26"/>
      <c r="M212" s="26"/>
    </row>
    <row r="213" spans="1:13" x14ac:dyDescent="0.25">
      <c r="A213" s="6">
        <v>42296</v>
      </c>
      <c r="B213" s="9" t="s">
        <v>251</v>
      </c>
      <c r="C213" s="7">
        <v>0.60416666666666663</v>
      </c>
      <c r="D213" s="8">
        <v>10</v>
      </c>
      <c r="E213" s="8">
        <v>10</v>
      </c>
      <c r="F213" s="9" t="s">
        <v>253</v>
      </c>
      <c r="G213" s="10">
        <v>2.06</v>
      </c>
      <c r="H213" s="9" t="s">
        <v>2</v>
      </c>
      <c r="I213" s="8">
        <f t="shared" si="12"/>
        <v>-10</v>
      </c>
      <c r="J213" s="8">
        <f t="shared" si="13"/>
        <v>-10</v>
      </c>
      <c r="K213" s="8">
        <f t="shared" si="11"/>
        <v>38.344999999999914</v>
      </c>
      <c r="L213" s="26"/>
      <c r="M213" s="26"/>
    </row>
    <row r="214" spans="1:13" x14ac:dyDescent="0.25">
      <c r="A214" s="6">
        <v>42296</v>
      </c>
      <c r="B214" s="9" t="s">
        <v>251</v>
      </c>
      <c r="C214" s="7">
        <v>0.66666666666666663</v>
      </c>
      <c r="D214" s="8">
        <v>20</v>
      </c>
      <c r="E214" s="8">
        <v>10</v>
      </c>
      <c r="F214" s="9" t="s">
        <v>254</v>
      </c>
      <c r="G214" s="10">
        <v>4.8</v>
      </c>
      <c r="H214" s="9" t="s">
        <v>2</v>
      </c>
      <c r="I214" s="8">
        <f t="shared" si="12"/>
        <v>-20</v>
      </c>
      <c r="J214" s="8">
        <f t="shared" si="13"/>
        <v>-10</v>
      </c>
      <c r="K214" s="8">
        <f t="shared" si="11"/>
        <v>28.344999999999914</v>
      </c>
      <c r="L214" s="26"/>
      <c r="M214" s="26"/>
    </row>
    <row r="215" spans="1:13" x14ac:dyDescent="0.25">
      <c r="A215" s="6">
        <v>42296</v>
      </c>
      <c r="B215" s="9" t="s">
        <v>10</v>
      </c>
      <c r="C215" s="7">
        <v>0.65972222222222221</v>
      </c>
      <c r="D215" s="8">
        <v>20</v>
      </c>
      <c r="E215" s="8">
        <v>10</v>
      </c>
      <c r="F215" s="9" t="s">
        <v>255</v>
      </c>
      <c r="G215" s="10">
        <v>9</v>
      </c>
      <c r="H215" s="9" t="s">
        <v>2</v>
      </c>
      <c r="I215" s="8">
        <f t="shared" si="12"/>
        <v>-20</v>
      </c>
      <c r="J215" s="8">
        <f t="shared" si="13"/>
        <v>-10</v>
      </c>
      <c r="K215" s="8">
        <f t="shared" si="11"/>
        <v>18.344999999999914</v>
      </c>
      <c r="L215" s="26"/>
      <c r="M215" s="26"/>
    </row>
    <row r="216" spans="1:13" x14ac:dyDescent="0.25">
      <c r="A216" s="6">
        <v>42296</v>
      </c>
      <c r="B216" s="9" t="s">
        <v>10</v>
      </c>
      <c r="C216" s="7">
        <v>0.68055555555555547</v>
      </c>
      <c r="D216" s="8">
        <v>10</v>
      </c>
      <c r="E216" s="8">
        <v>10</v>
      </c>
      <c r="F216" s="9" t="s">
        <v>256</v>
      </c>
      <c r="G216" s="10">
        <v>14</v>
      </c>
      <c r="H216" s="9" t="s">
        <v>2</v>
      </c>
      <c r="I216" s="8">
        <f t="shared" si="12"/>
        <v>-10</v>
      </c>
      <c r="J216" s="8">
        <f t="shared" si="13"/>
        <v>-10</v>
      </c>
      <c r="K216" s="8">
        <f t="shared" si="11"/>
        <v>8.3449999999999136</v>
      </c>
      <c r="L216" s="26"/>
      <c r="M216" s="26"/>
    </row>
    <row r="217" spans="1:13" x14ac:dyDescent="0.25">
      <c r="A217" s="6">
        <v>42296</v>
      </c>
      <c r="B217" s="9" t="s">
        <v>10</v>
      </c>
      <c r="C217" s="7">
        <v>0.68055555555555547</v>
      </c>
      <c r="D217" s="8">
        <v>10</v>
      </c>
      <c r="E217" s="8">
        <v>10</v>
      </c>
      <c r="F217" s="9" t="s">
        <v>257</v>
      </c>
      <c r="G217" s="10">
        <v>4.4800000000000004</v>
      </c>
      <c r="H217" s="9" t="s">
        <v>2</v>
      </c>
      <c r="I217" s="8">
        <f t="shared" si="12"/>
        <v>-10</v>
      </c>
      <c r="J217" s="8">
        <f t="shared" si="13"/>
        <v>-10</v>
      </c>
      <c r="K217" s="8">
        <f t="shared" si="11"/>
        <v>-1.6550000000000864</v>
      </c>
      <c r="L217" s="26"/>
      <c r="M217" s="26"/>
    </row>
    <row r="218" spans="1:13" x14ac:dyDescent="0.25">
      <c r="A218" s="6">
        <v>42296</v>
      </c>
      <c r="B218" s="9" t="s">
        <v>10</v>
      </c>
      <c r="C218" s="7">
        <v>0.70138888888888884</v>
      </c>
      <c r="D218" s="8">
        <v>20</v>
      </c>
      <c r="E218" s="8">
        <v>10</v>
      </c>
      <c r="F218" s="9" t="s">
        <v>258</v>
      </c>
      <c r="G218" s="10">
        <v>5.86</v>
      </c>
      <c r="H218" s="9" t="s">
        <v>2</v>
      </c>
      <c r="I218" s="8">
        <f t="shared" si="12"/>
        <v>-20</v>
      </c>
      <c r="J218" s="8">
        <f t="shared" si="13"/>
        <v>-10</v>
      </c>
      <c r="K218" s="8">
        <f t="shared" si="11"/>
        <v>-11.655000000000086</v>
      </c>
      <c r="L218" s="26"/>
      <c r="M218" s="26"/>
    </row>
    <row r="219" spans="1:13" x14ac:dyDescent="0.25">
      <c r="A219" s="6">
        <v>42296</v>
      </c>
      <c r="B219" s="9" t="s">
        <v>10</v>
      </c>
      <c r="C219" s="7">
        <v>0.72222222222222221</v>
      </c>
      <c r="D219" s="8">
        <v>20</v>
      </c>
      <c r="E219" s="8">
        <v>10</v>
      </c>
      <c r="F219" s="9" t="s">
        <v>259</v>
      </c>
      <c r="G219" s="10">
        <v>3.77</v>
      </c>
      <c r="H219" s="9" t="s">
        <v>2</v>
      </c>
      <c r="I219" s="8">
        <f t="shared" si="12"/>
        <v>-20</v>
      </c>
      <c r="J219" s="8">
        <f t="shared" si="13"/>
        <v>-10</v>
      </c>
      <c r="K219" s="8">
        <f t="shared" si="11"/>
        <v>-21.655000000000086</v>
      </c>
      <c r="L219" s="26"/>
      <c r="M219" s="26"/>
    </row>
    <row r="220" spans="1:13" x14ac:dyDescent="0.25">
      <c r="A220" s="11">
        <v>42297</v>
      </c>
      <c r="B220" s="14" t="s">
        <v>260</v>
      </c>
      <c r="C220" s="12">
        <v>0.59027777777777779</v>
      </c>
      <c r="D220" s="13">
        <v>20</v>
      </c>
      <c r="E220" s="13">
        <v>10</v>
      </c>
      <c r="F220" s="14" t="s">
        <v>261</v>
      </c>
      <c r="G220" s="15">
        <v>1.65</v>
      </c>
      <c r="H220" s="14" t="s">
        <v>156</v>
      </c>
      <c r="I220" s="13">
        <f t="shared" si="12"/>
        <v>12.349999999999998</v>
      </c>
      <c r="J220" s="13">
        <f t="shared" si="13"/>
        <v>6.1749999999999989</v>
      </c>
      <c r="K220" s="13">
        <f t="shared" si="11"/>
        <v>-15.480000000000087</v>
      </c>
      <c r="L220" s="26"/>
      <c r="M220" s="26"/>
    </row>
    <row r="221" spans="1:13" x14ac:dyDescent="0.25">
      <c r="A221" s="11">
        <v>42298</v>
      </c>
      <c r="B221" s="14" t="s">
        <v>39</v>
      </c>
      <c r="C221" s="12">
        <v>0.67361111111111116</v>
      </c>
      <c r="D221" s="13">
        <v>20</v>
      </c>
      <c r="E221" s="13">
        <v>10</v>
      </c>
      <c r="F221" s="14" t="s">
        <v>262</v>
      </c>
      <c r="G221" s="15">
        <v>1.89</v>
      </c>
      <c r="H221" s="14" t="s">
        <v>156</v>
      </c>
      <c r="I221" s="13">
        <f t="shared" si="12"/>
        <v>16.909999999999997</v>
      </c>
      <c r="J221" s="13">
        <f t="shared" si="13"/>
        <v>8.4549999999999983</v>
      </c>
      <c r="K221" s="13">
        <f t="shared" si="11"/>
        <v>-7.0250000000000892</v>
      </c>
      <c r="L221" s="26"/>
      <c r="M221" s="26"/>
    </row>
    <row r="222" spans="1:13" x14ac:dyDescent="0.25">
      <c r="A222" s="11">
        <v>42298</v>
      </c>
      <c r="B222" s="14" t="s">
        <v>0</v>
      </c>
      <c r="C222" s="12">
        <v>0.72569444444444453</v>
      </c>
      <c r="D222" s="13">
        <v>10</v>
      </c>
      <c r="E222" s="13">
        <v>10</v>
      </c>
      <c r="F222" s="14" t="s">
        <v>263</v>
      </c>
      <c r="G222" s="15">
        <v>7.29</v>
      </c>
      <c r="H222" s="14" t="s">
        <v>156</v>
      </c>
      <c r="I222" s="13">
        <f t="shared" si="12"/>
        <v>59.754999999999995</v>
      </c>
      <c r="J222" s="13">
        <f t="shared" si="13"/>
        <v>59.754999999999995</v>
      </c>
      <c r="K222" s="13">
        <f t="shared" si="11"/>
        <v>52.729999999999905</v>
      </c>
      <c r="L222" s="26"/>
      <c r="M222" s="26"/>
    </row>
    <row r="223" spans="1:13" x14ac:dyDescent="0.25">
      <c r="A223" s="11">
        <v>42298</v>
      </c>
      <c r="B223" s="14" t="s">
        <v>0</v>
      </c>
      <c r="C223" s="12">
        <v>0.72569444444444453</v>
      </c>
      <c r="D223" s="13">
        <v>10</v>
      </c>
      <c r="E223" s="13">
        <v>10</v>
      </c>
      <c r="F223" s="14" t="s">
        <v>264</v>
      </c>
      <c r="G223" s="15">
        <v>2.5099999999999998</v>
      </c>
      <c r="H223" s="14" t="s">
        <v>156</v>
      </c>
      <c r="I223" s="13">
        <f t="shared" si="12"/>
        <v>14.344999999999997</v>
      </c>
      <c r="J223" s="13">
        <f t="shared" si="13"/>
        <v>14.344999999999997</v>
      </c>
      <c r="K223" s="13">
        <f t="shared" si="11"/>
        <v>67.074999999999903</v>
      </c>
      <c r="L223" s="26"/>
      <c r="M223" s="26"/>
    </row>
    <row r="224" spans="1:13" x14ac:dyDescent="0.25">
      <c r="A224" s="6">
        <v>42298</v>
      </c>
      <c r="B224" s="9" t="s">
        <v>32</v>
      </c>
      <c r="C224" s="7">
        <v>0.80902777777777779</v>
      </c>
      <c r="D224" s="8">
        <v>10</v>
      </c>
      <c r="E224" s="8">
        <v>10</v>
      </c>
      <c r="F224" s="9" t="s">
        <v>265</v>
      </c>
      <c r="G224" s="10">
        <v>70.31</v>
      </c>
      <c r="H224" s="9" t="s">
        <v>2</v>
      </c>
      <c r="I224" s="8">
        <f t="shared" si="12"/>
        <v>-10</v>
      </c>
      <c r="J224" s="8">
        <f t="shared" si="13"/>
        <v>-10</v>
      </c>
      <c r="K224" s="8">
        <f t="shared" si="11"/>
        <v>57.074999999999903</v>
      </c>
      <c r="L224" s="26"/>
      <c r="M224" s="26"/>
    </row>
    <row r="225" spans="1:13" x14ac:dyDescent="0.25">
      <c r="A225" s="6">
        <v>42298</v>
      </c>
      <c r="B225" s="9" t="s">
        <v>32</v>
      </c>
      <c r="C225" s="7">
        <v>0.80902777777777779</v>
      </c>
      <c r="D225" s="8">
        <v>10</v>
      </c>
      <c r="E225" s="8">
        <v>10</v>
      </c>
      <c r="F225" s="9" t="s">
        <v>266</v>
      </c>
      <c r="G225" s="10">
        <v>12.5</v>
      </c>
      <c r="H225" s="9" t="s">
        <v>2</v>
      </c>
      <c r="I225" s="8">
        <f t="shared" si="12"/>
        <v>-10</v>
      </c>
      <c r="J225" s="8">
        <f t="shared" si="13"/>
        <v>-10</v>
      </c>
      <c r="K225" s="8">
        <f t="shared" si="11"/>
        <v>47.074999999999903</v>
      </c>
      <c r="L225" s="26"/>
      <c r="M225" s="26"/>
    </row>
    <row r="226" spans="1:13" x14ac:dyDescent="0.25">
      <c r="A226" s="6">
        <v>42298</v>
      </c>
      <c r="B226" s="9" t="s">
        <v>32</v>
      </c>
      <c r="C226" s="7">
        <v>0.85069444444444453</v>
      </c>
      <c r="D226" s="8">
        <v>10</v>
      </c>
      <c r="E226" s="8">
        <v>10</v>
      </c>
      <c r="F226" s="9" t="s">
        <v>267</v>
      </c>
      <c r="G226" s="10">
        <v>66.63</v>
      </c>
      <c r="H226" s="9" t="s">
        <v>2</v>
      </c>
      <c r="I226" s="8">
        <f t="shared" si="12"/>
        <v>-10</v>
      </c>
      <c r="J226" s="8">
        <f t="shared" si="13"/>
        <v>-10</v>
      </c>
      <c r="K226" s="8">
        <f t="shared" si="11"/>
        <v>37.074999999999903</v>
      </c>
      <c r="L226" s="26"/>
      <c r="M226" s="26"/>
    </row>
    <row r="227" spans="1:13" x14ac:dyDescent="0.25">
      <c r="A227" s="6">
        <v>42298</v>
      </c>
      <c r="B227" s="9" t="s">
        <v>32</v>
      </c>
      <c r="C227" s="7">
        <v>0.85069444444444453</v>
      </c>
      <c r="D227" s="8">
        <v>10</v>
      </c>
      <c r="E227" s="8">
        <v>10</v>
      </c>
      <c r="F227" s="9" t="s">
        <v>268</v>
      </c>
      <c r="G227" s="10">
        <v>10.5</v>
      </c>
      <c r="H227" s="9" t="s">
        <v>2</v>
      </c>
      <c r="I227" s="8">
        <f t="shared" si="12"/>
        <v>-10</v>
      </c>
      <c r="J227" s="8">
        <f t="shared" si="13"/>
        <v>-10</v>
      </c>
      <c r="K227" s="8">
        <f t="shared" si="11"/>
        <v>27.074999999999903</v>
      </c>
      <c r="L227" s="26"/>
      <c r="M227" s="26"/>
    </row>
    <row r="228" spans="1:13" x14ac:dyDescent="0.25">
      <c r="A228" s="6">
        <v>42298</v>
      </c>
      <c r="B228" s="9" t="s">
        <v>32</v>
      </c>
      <c r="C228" s="7">
        <v>0.87152777777777779</v>
      </c>
      <c r="D228" s="8">
        <v>10</v>
      </c>
      <c r="E228" s="8">
        <v>10</v>
      </c>
      <c r="F228" s="9" t="s">
        <v>269</v>
      </c>
      <c r="G228" s="10">
        <v>42.26</v>
      </c>
      <c r="H228" s="9" t="s">
        <v>2</v>
      </c>
      <c r="I228" s="8">
        <f t="shared" si="12"/>
        <v>-10</v>
      </c>
      <c r="J228" s="8">
        <f t="shared" si="13"/>
        <v>-10</v>
      </c>
      <c r="K228" s="8">
        <f t="shared" si="11"/>
        <v>17.074999999999903</v>
      </c>
      <c r="L228" s="26"/>
      <c r="M228" s="26"/>
    </row>
    <row r="229" spans="1:13" x14ac:dyDescent="0.25">
      <c r="A229" s="6">
        <v>42298</v>
      </c>
      <c r="B229" s="9" t="s">
        <v>32</v>
      </c>
      <c r="C229" s="7">
        <v>0.87152777777777779</v>
      </c>
      <c r="D229" s="8">
        <v>10</v>
      </c>
      <c r="E229" s="8">
        <v>10</v>
      </c>
      <c r="F229" s="9" t="s">
        <v>270</v>
      </c>
      <c r="G229" s="10">
        <v>9.85</v>
      </c>
      <c r="H229" s="9" t="s">
        <v>2</v>
      </c>
      <c r="I229" s="8">
        <f t="shared" si="12"/>
        <v>-10</v>
      </c>
      <c r="J229" s="8">
        <f t="shared" si="13"/>
        <v>-10</v>
      </c>
      <c r="K229" s="8">
        <f t="shared" si="11"/>
        <v>7.0749999999999034</v>
      </c>
      <c r="L229" s="26"/>
      <c r="M229" s="26"/>
    </row>
    <row r="230" spans="1:13" x14ac:dyDescent="0.25">
      <c r="A230" s="6">
        <v>42299</v>
      </c>
      <c r="B230" s="9" t="s">
        <v>201</v>
      </c>
      <c r="C230" s="7">
        <v>0.61111111111111105</v>
      </c>
      <c r="D230" s="8">
        <v>10</v>
      </c>
      <c r="E230" s="8">
        <v>10</v>
      </c>
      <c r="F230" s="9" t="s">
        <v>271</v>
      </c>
      <c r="G230" s="10">
        <v>9.9</v>
      </c>
      <c r="H230" s="9" t="s">
        <v>2</v>
      </c>
      <c r="I230" s="8">
        <f t="shared" si="12"/>
        <v>-10</v>
      </c>
      <c r="J230" s="8">
        <f t="shared" si="13"/>
        <v>-10</v>
      </c>
      <c r="K230" s="8">
        <f t="shared" si="11"/>
        <v>-2.9250000000000966</v>
      </c>
      <c r="L230" s="26"/>
      <c r="M230" s="26"/>
    </row>
    <row r="231" spans="1:13" x14ac:dyDescent="0.25">
      <c r="A231" s="11">
        <v>42299</v>
      </c>
      <c r="B231" s="14" t="s">
        <v>201</v>
      </c>
      <c r="C231" s="12">
        <v>0.61111111111111105</v>
      </c>
      <c r="D231" s="13">
        <v>10</v>
      </c>
      <c r="E231" s="13">
        <v>10</v>
      </c>
      <c r="F231" s="14" t="s">
        <v>272</v>
      </c>
      <c r="G231" s="15">
        <v>4.0999999999999996</v>
      </c>
      <c r="H231" s="14" t="s">
        <v>156</v>
      </c>
      <c r="I231" s="13">
        <f t="shared" si="12"/>
        <v>29.449999999999996</v>
      </c>
      <c r="J231" s="13">
        <f t="shared" si="13"/>
        <v>29.449999999999996</v>
      </c>
      <c r="K231" s="13">
        <f t="shared" si="11"/>
        <v>26.524999999999899</v>
      </c>
      <c r="L231" s="26"/>
      <c r="M231" s="26"/>
    </row>
    <row r="232" spans="1:13" x14ac:dyDescent="0.25">
      <c r="A232" s="6">
        <v>42299</v>
      </c>
      <c r="B232" s="9" t="s">
        <v>273</v>
      </c>
      <c r="C232" s="7">
        <v>0.69097222222222221</v>
      </c>
      <c r="D232" s="8">
        <v>10</v>
      </c>
      <c r="E232" s="8">
        <v>10</v>
      </c>
      <c r="F232" s="9" t="s">
        <v>274</v>
      </c>
      <c r="G232" s="10">
        <v>18</v>
      </c>
      <c r="H232" s="9" t="s">
        <v>2</v>
      </c>
      <c r="I232" s="8">
        <f t="shared" si="12"/>
        <v>-10</v>
      </c>
      <c r="J232" s="8">
        <f t="shared" si="13"/>
        <v>-10</v>
      </c>
      <c r="K232" s="8">
        <f t="shared" si="11"/>
        <v>16.524999999999899</v>
      </c>
      <c r="L232" s="26"/>
      <c r="M232" s="26"/>
    </row>
    <row r="233" spans="1:13" x14ac:dyDescent="0.25">
      <c r="A233" s="11">
        <v>42299</v>
      </c>
      <c r="B233" s="14" t="s">
        <v>273</v>
      </c>
      <c r="C233" s="12">
        <v>0.69097222222222221</v>
      </c>
      <c r="D233" s="13">
        <v>10</v>
      </c>
      <c r="E233" s="13">
        <v>10</v>
      </c>
      <c r="F233" s="14" t="s">
        <v>275</v>
      </c>
      <c r="G233" s="15">
        <v>4.5999999999999996</v>
      </c>
      <c r="H233" s="14" t="s">
        <v>156</v>
      </c>
      <c r="I233" s="13">
        <f t="shared" si="12"/>
        <v>34.199999999999996</v>
      </c>
      <c r="J233" s="13">
        <f t="shared" si="13"/>
        <v>34.199999999999996</v>
      </c>
      <c r="K233" s="13">
        <f t="shared" si="11"/>
        <v>50.724999999999895</v>
      </c>
      <c r="L233" s="26"/>
      <c r="M233" s="26"/>
    </row>
    <row r="234" spans="1:13" x14ac:dyDescent="0.25">
      <c r="A234" s="6">
        <v>42299</v>
      </c>
      <c r="B234" s="9" t="s">
        <v>201</v>
      </c>
      <c r="C234" s="7">
        <v>0.69791666666666663</v>
      </c>
      <c r="D234" s="8">
        <v>10</v>
      </c>
      <c r="E234" s="8">
        <v>10</v>
      </c>
      <c r="F234" s="9" t="s">
        <v>276</v>
      </c>
      <c r="G234" s="10">
        <v>7.34</v>
      </c>
      <c r="H234" s="9" t="s">
        <v>2</v>
      </c>
      <c r="I234" s="8">
        <f t="shared" si="12"/>
        <v>-10</v>
      </c>
      <c r="J234" s="8">
        <f t="shared" si="13"/>
        <v>-10</v>
      </c>
      <c r="K234" s="8">
        <f t="shared" si="11"/>
        <v>40.724999999999895</v>
      </c>
      <c r="L234" s="26"/>
      <c r="M234" s="26"/>
    </row>
    <row r="235" spans="1:13" x14ac:dyDescent="0.25">
      <c r="A235" s="11">
        <v>42299</v>
      </c>
      <c r="B235" s="14" t="s">
        <v>201</v>
      </c>
      <c r="C235" s="12">
        <v>0.69791666666666663</v>
      </c>
      <c r="D235" s="13">
        <v>10</v>
      </c>
      <c r="E235" s="13">
        <v>10</v>
      </c>
      <c r="F235" s="14" t="s">
        <v>277</v>
      </c>
      <c r="G235" s="15">
        <v>2.52</v>
      </c>
      <c r="H235" s="14" t="s">
        <v>156</v>
      </c>
      <c r="I235" s="13">
        <f t="shared" si="12"/>
        <v>14.44</v>
      </c>
      <c r="J235" s="13">
        <f t="shared" si="13"/>
        <v>14.44</v>
      </c>
      <c r="K235" s="13">
        <f t="shared" si="11"/>
        <v>55.164999999999893</v>
      </c>
      <c r="L235" s="26"/>
      <c r="M235" s="26"/>
    </row>
    <row r="236" spans="1:13" x14ac:dyDescent="0.25">
      <c r="A236" s="6">
        <v>42300</v>
      </c>
      <c r="B236" s="9" t="s">
        <v>278</v>
      </c>
      <c r="C236" s="7">
        <v>0.59027777777777779</v>
      </c>
      <c r="D236" s="8">
        <v>20</v>
      </c>
      <c r="E236" s="8">
        <v>10</v>
      </c>
      <c r="F236" s="9" t="s">
        <v>279</v>
      </c>
      <c r="G236" s="10">
        <v>3.63</v>
      </c>
      <c r="H236" s="9" t="s">
        <v>2</v>
      </c>
      <c r="I236" s="8">
        <f t="shared" si="12"/>
        <v>-20</v>
      </c>
      <c r="J236" s="8">
        <f t="shared" si="13"/>
        <v>-10</v>
      </c>
      <c r="K236" s="8">
        <f t="shared" si="11"/>
        <v>45.164999999999893</v>
      </c>
      <c r="L236" s="26"/>
      <c r="M236" s="26"/>
    </row>
    <row r="237" spans="1:13" x14ac:dyDescent="0.25">
      <c r="A237" s="6">
        <v>42300</v>
      </c>
      <c r="B237" s="9" t="s">
        <v>278</v>
      </c>
      <c r="C237" s="7">
        <v>0.71180555555555547</v>
      </c>
      <c r="D237" s="8">
        <v>10</v>
      </c>
      <c r="E237" s="8">
        <v>10</v>
      </c>
      <c r="F237" s="9" t="s">
        <v>280</v>
      </c>
      <c r="G237" s="10">
        <v>12</v>
      </c>
      <c r="H237" s="9" t="s">
        <v>2</v>
      </c>
      <c r="I237" s="8">
        <f t="shared" si="12"/>
        <v>-10</v>
      </c>
      <c r="J237" s="8">
        <f t="shared" si="13"/>
        <v>-10</v>
      </c>
      <c r="K237" s="8">
        <f t="shared" si="11"/>
        <v>35.164999999999893</v>
      </c>
      <c r="L237" s="26"/>
      <c r="M237" s="26"/>
    </row>
    <row r="238" spans="1:13" x14ac:dyDescent="0.25">
      <c r="A238" s="6">
        <v>42300</v>
      </c>
      <c r="B238" s="9" t="s">
        <v>278</v>
      </c>
      <c r="C238" s="7">
        <v>0.71180555555555547</v>
      </c>
      <c r="D238" s="8">
        <v>10</v>
      </c>
      <c r="E238" s="8">
        <v>10</v>
      </c>
      <c r="F238" s="9" t="s">
        <v>281</v>
      </c>
      <c r="G238" s="10">
        <v>2.98</v>
      </c>
      <c r="H238" s="9" t="s">
        <v>2</v>
      </c>
      <c r="I238" s="8">
        <f t="shared" si="12"/>
        <v>-10</v>
      </c>
      <c r="J238" s="8">
        <f t="shared" si="13"/>
        <v>-10</v>
      </c>
      <c r="K238" s="8">
        <f t="shared" si="11"/>
        <v>25.164999999999893</v>
      </c>
      <c r="L238" s="26"/>
      <c r="M238" s="26"/>
    </row>
    <row r="239" spans="1:13" x14ac:dyDescent="0.25">
      <c r="A239" s="6">
        <v>42300</v>
      </c>
      <c r="B239" s="9" t="s">
        <v>241</v>
      </c>
      <c r="C239" s="7">
        <v>0.74305555555555547</v>
      </c>
      <c r="D239" s="8">
        <v>10</v>
      </c>
      <c r="E239" s="8">
        <v>10</v>
      </c>
      <c r="F239" s="9" t="s">
        <v>282</v>
      </c>
      <c r="G239" s="10">
        <v>3.89</v>
      </c>
      <c r="H239" s="9" t="s">
        <v>2</v>
      </c>
      <c r="I239" s="8">
        <f t="shared" si="12"/>
        <v>-10</v>
      </c>
      <c r="J239" s="8">
        <f t="shared" si="13"/>
        <v>-10</v>
      </c>
      <c r="K239" s="8">
        <f t="shared" si="11"/>
        <v>15.164999999999893</v>
      </c>
      <c r="L239" s="26"/>
      <c r="M239" s="26"/>
    </row>
    <row r="240" spans="1:13" x14ac:dyDescent="0.25">
      <c r="A240" s="6">
        <v>42300</v>
      </c>
      <c r="B240" s="9" t="s">
        <v>241</v>
      </c>
      <c r="C240" s="7">
        <v>0.74305555555555547</v>
      </c>
      <c r="D240" s="8">
        <v>10</v>
      </c>
      <c r="E240" s="8">
        <v>10</v>
      </c>
      <c r="F240" s="9" t="s">
        <v>283</v>
      </c>
      <c r="G240" s="10">
        <v>2.2000000000000002</v>
      </c>
      <c r="H240" s="9" t="s">
        <v>2</v>
      </c>
      <c r="I240" s="8">
        <f t="shared" si="12"/>
        <v>-10</v>
      </c>
      <c r="J240" s="8">
        <f t="shared" si="13"/>
        <v>-10</v>
      </c>
      <c r="K240" s="8">
        <f t="shared" si="11"/>
        <v>5.1649999999998926</v>
      </c>
      <c r="L240" s="26"/>
      <c r="M240" s="26"/>
    </row>
    <row r="241" spans="1:13" x14ac:dyDescent="0.25">
      <c r="A241" s="6">
        <v>42301</v>
      </c>
      <c r="B241" s="9" t="s">
        <v>284</v>
      </c>
      <c r="C241" s="7">
        <v>0.57986111111111105</v>
      </c>
      <c r="D241" s="8">
        <v>10</v>
      </c>
      <c r="E241" s="8">
        <v>10</v>
      </c>
      <c r="F241" s="9" t="s">
        <v>285</v>
      </c>
      <c r="G241" s="10">
        <v>22.65</v>
      </c>
      <c r="H241" s="9" t="s">
        <v>2</v>
      </c>
      <c r="I241" s="8">
        <f t="shared" si="12"/>
        <v>-10</v>
      </c>
      <c r="J241" s="8">
        <f t="shared" si="13"/>
        <v>-10</v>
      </c>
      <c r="K241" s="8">
        <f t="shared" si="11"/>
        <v>-4.8350000000001074</v>
      </c>
      <c r="L241" s="26"/>
      <c r="M241" s="26"/>
    </row>
    <row r="242" spans="1:13" x14ac:dyDescent="0.25">
      <c r="A242" s="6">
        <v>42301</v>
      </c>
      <c r="B242" s="9" t="s">
        <v>284</v>
      </c>
      <c r="C242" s="7">
        <v>0.57986111111111105</v>
      </c>
      <c r="D242" s="8">
        <v>10</v>
      </c>
      <c r="E242" s="8">
        <v>10</v>
      </c>
      <c r="F242" s="9" t="s">
        <v>286</v>
      </c>
      <c r="G242" s="10">
        <v>5.65</v>
      </c>
      <c r="H242" s="9" t="s">
        <v>2</v>
      </c>
      <c r="I242" s="8">
        <f t="shared" si="12"/>
        <v>-10</v>
      </c>
      <c r="J242" s="8">
        <f t="shared" si="13"/>
        <v>-10</v>
      </c>
      <c r="K242" s="8">
        <f t="shared" si="11"/>
        <v>-14.835000000000107</v>
      </c>
      <c r="L242" s="26"/>
      <c r="M242" s="26"/>
    </row>
    <row r="243" spans="1:13" x14ac:dyDescent="0.25">
      <c r="A243" s="11">
        <v>42301</v>
      </c>
      <c r="B243" s="14" t="s">
        <v>284</v>
      </c>
      <c r="C243" s="12">
        <v>0.60416666666666663</v>
      </c>
      <c r="D243" s="13">
        <v>10</v>
      </c>
      <c r="E243" s="13">
        <v>10</v>
      </c>
      <c r="F243" s="14" t="s">
        <v>287</v>
      </c>
      <c r="G243" s="15">
        <v>6.38</v>
      </c>
      <c r="H243" s="14" t="s">
        <v>156</v>
      </c>
      <c r="I243" s="13">
        <f t="shared" si="12"/>
        <v>51.109999999999992</v>
      </c>
      <c r="J243" s="13">
        <f t="shared" si="13"/>
        <v>51.109999999999992</v>
      </c>
      <c r="K243" s="13">
        <f t="shared" si="11"/>
        <v>36.274999999999885</v>
      </c>
      <c r="L243" s="26"/>
      <c r="M243" s="26"/>
    </row>
    <row r="244" spans="1:13" x14ac:dyDescent="0.25">
      <c r="A244" s="11">
        <v>42301</v>
      </c>
      <c r="B244" s="14" t="s">
        <v>284</v>
      </c>
      <c r="C244" s="12">
        <v>0.60416666666666663</v>
      </c>
      <c r="D244" s="13">
        <v>10</v>
      </c>
      <c r="E244" s="13">
        <v>10</v>
      </c>
      <c r="F244" s="14" t="s">
        <v>288</v>
      </c>
      <c r="G244" s="15">
        <v>2.04</v>
      </c>
      <c r="H244" s="14" t="s">
        <v>156</v>
      </c>
      <c r="I244" s="13">
        <f t="shared" si="12"/>
        <v>9.879999999999999</v>
      </c>
      <c r="J244" s="13">
        <f t="shared" si="13"/>
        <v>9.879999999999999</v>
      </c>
      <c r="K244" s="13">
        <f t="shared" si="11"/>
        <v>46.154999999999887</v>
      </c>
      <c r="L244" s="26"/>
      <c r="M244" s="26"/>
    </row>
    <row r="245" spans="1:13" x14ac:dyDescent="0.25">
      <c r="A245" s="6">
        <v>42301</v>
      </c>
      <c r="B245" s="9" t="s">
        <v>284</v>
      </c>
      <c r="C245" s="7">
        <v>0.65277777777777779</v>
      </c>
      <c r="D245" s="8">
        <v>10</v>
      </c>
      <c r="E245" s="8">
        <v>10</v>
      </c>
      <c r="F245" s="9" t="s">
        <v>289</v>
      </c>
      <c r="G245" s="10">
        <v>8.7100000000000009</v>
      </c>
      <c r="H245" s="9" t="s">
        <v>2</v>
      </c>
      <c r="I245" s="8">
        <f t="shared" si="12"/>
        <v>-10</v>
      </c>
      <c r="J245" s="8">
        <f t="shared" si="13"/>
        <v>-10</v>
      </c>
      <c r="K245" s="8">
        <f t="shared" si="11"/>
        <v>36.154999999999887</v>
      </c>
      <c r="L245" s="26"/>
      <c r="M245" s="26"/>
    </row>
    <row r="246" spans="1:13" x14ac:dyDescent="0.25">
      <c r="A246" s="6">
        <v>42301</v>
      </c>
      <c r="B246" s="9" t="s">
        <v>284</v>
      </c>
      <c r="C246" s="7">
        <v>0.65277777777777779</v>
      </c>
      <c r="D246" s="8">
        <v>10</v>
      </c>
      <c r="E246" s="8">
        <v>10</v>
      </c>
      <c r="F246" s="9" t="s">
        <v>290</v>
      </c>
      <c r="G246" s="10">
        <v>3.32</v>
      </c>
      <c r="H246" s="9" t="s">
        <v>2</v>
      </c>
      <c r="I246" s="8">
        <f t="shared" si="12"/>
        <v>-10</v>
      </c>
      <c r="J246" s="8">
        <f t="shared" si="13"/>
        <v>-10</v>
      </c>
      <c r="K246" s="8">
        <f t="shared" si="11"/>
        <v>26.154999999999887</v>
      </c>
      <c r="L246" s="26"/>
      <c r="M246" s="26"/>
    </row>
    <row r="247" spans="1:13" x14ac:dyDescent="0.25">
      <c r="A247" s="6">
        <v>42301</v>
      </c>
      <c r="B247" s="9" t="s">
        <v>284</v>
      </c>
      <c r="C247" s="7">
        <v>0.70138888888888884</v>
      </c>
      <c r="D247" s="8">
        <v>10</v>
      </c>
      <c r="E247" s="8">
        <v>10</v>
      </c>
      <c r="F247" s="9" t="s">
        <v>291</v>
      </c>
      <c r="G247" s="10">
        <v>13.84</v>
      </c>
      <c r="H247" s="9" t="s">
        <v>2</v>
      </c>
      <c r="I247" s="8">
        <f t="shared" si="12"/>
        <v>-10</v>
      </c>
      <c r="J247" s="8">
        <f t="shared" si="13"/>
        <v>-10</v>
      </c>
      <c r="K247" s="8">
        <f t="shared" si="11"/>
        <v>16.154999999999887</v>
      </c>
      <c r="L247" s="26"/>
      <c r="M247" s="26"/>
    </row>
    <row r="248" spans="1:13" x14ac:dyDescent="0.25">
      <c r="A248" s="6">
        <v>42301</v>
      </c>
      <c r="B248" s="9" t="s">
        <v>284</v>
      </c>
      <c r="C248" s="7">
        <v>0.70138888888888884</v>
      </c>
      <c r="D248" s="8">
        <v>10</v>
      </c>
      <c r="E248" s="8">
        <v>10</v>
      </c>
      <c r="F248" s="9" t="s">
        <v>292</v>
      </c>
      <c r="G248" s="10">
        <v>3.6</v>
      </c>
      <c r="H248" s="9" t="s">
        <v>2</v>
      </c>
      <c r="I248" s="8">
        <f t="shared" si="12"/>
        <v>-10</v>
      </c>
      <c r="J248" s="8">
        <f t="shared" si="13"/>
        <v>-10</v>
      </c>
      <c r="K248" s="8">
        <f t="shared" si="11"/>
        <v>6.1549999999998875</v>
      </c>
      <c r="L248" s="26"/>
      <c r="M248" s="26"/>
    </row>
    <row r="249" spans="1:13" x14ac:dyDescent="0.25">
      <c r="A249" s="6">
        <v>42303</v>
      </c>
      <c r="B249" s="9" t="s">
        <v>7</v>
      </c>
      <c r="C249" s="7">
        <v>0.60763888888888895</v>
      </c>
      <c r="D249" s="8">
        <v>10</v>
      </c>
      <c r="E249" s="8">
        <v>10</v>
      </c>
      <c r="F249" s="9" t="s">
        <v>293</v>
      </c>
      <c r="G249" s="10">
        <v>15.5</v>
      </c>
      <c r="H249" s="9" t="s">
        <v>2</v>
      </c>
      <c r="I249" s="8">
        <f t="shared" si="12"/>
        <v>-10</v>
      </c>
      <c r="J249" s="8">
        <f t="shared" si="13"/>
        <v>-10</v>
      </c>
      <c r="K249" s="8">
        <f t="shared" si="11"/>
        <v>-3.8450000000001125</v>
      </c>
      <c r="L249" s="26"/>
      <c r="M249" s="26"/>
    </row>
    <row r="250" spans="1:13" x14ac:dyDescent="0.25">
      <c r="A250" s="11">
        <v>42303</v>
      </c>
      <c r="B250" s="14" t="s">
        <v>7</v>
      </c>
      <c r="C250" s="12">
        <v>0.60763888888888895</v>
      </c>
      <c r="D250" s="13">
        <v>10</v>
      </c>
      <c r="E250" s="13">
        <v>10</v>
      </c>
      <c r="F250" s="14" t="s">
        <v>294</v>
      </c>
      <c r="G250" s="15">
        <v>4.5199999999999996</v>
      </c>
      <c r="H250" s="14" t="s">
        <v>156</v>
      </c>
      <c r="I250" s="13">
        <f t="shared" si="12"/>
        <v>33.44</v>
      </c>
      <c r="J250" s="13">
        <f t="shared" si="13"/>
        <v>33.44</v>
      </c>
      <c r="K250" s="13">
        <f t="shared" si="11"/>
        <v>29.594999999999885</v>
      </c>
      <c r="L250" s="26"/>
      <c r="M250" s="26"/>
    </row>
    <row r="251" spans="1:13" x14ac:dyDescent="0.25">
      <c r="A251" s="6">
        <v>42303</v>
      </c>
      <c r="B251" s="9" t="s">
        <v>7</v>
      </c>
      <c r="C251" s="7">
        <v>0.67708333333333337</v>
      </c>
      <c r="D251" s="8">
        <v>10</v>
      </c>
      <c r="E251" s="8">
        <v>10</v>
      </c>
      <c r="F251" s="9" t="s">
        <v>295</v>
      </c>
      <c r="G251" s="10">
        <v>22.87</v>
      </c>
      <c r="H251" s="9" t="s">
        <v>2</v>
      </c>
      <c r="I251" s="8">
        <f t="shared" si="12"/>
        <v>-10</v>
      </c>
      <c r="J251" s="8">
        <f t="shared" si="13"/>
        <v>-10</v>
      </c>
      <c r="K251" s="8">
        <f t="shared" si="11"/>
        <v>19.594999999999885</v>
      </c>
      <c r="L251" s="26"/>
      <c r="M251" s="26"/>
    </row>
    <row r="252" spans="1:13" x14ac:dyDescent="0.25">
      <c r="A252" s="6">
        <v>42303</v>
      </c>
      <c r="B252" s="9" t="s">
        <v>7</v>
      </c>
      <c r="C252" s="7">
        <v>0.67708333333333337</v>
      </c>
      <c r="D252" s="8">
        <v>10</v>
      </c>
      <c r="E252" s="8">
        <v>10</v>
      </c>
      <c r="F252" s="9" t="s">
        <v>296</v>
      </c>
      <c r="G252" s="10">
        <v>5.7</v>
      </c>
      <c r="H252" s="9" t="s">
        <v>2</v>
      </c>
      <c r="I252" s="8">
        <f t="shared" si="12"/>
        <v>-10</v>
      </c>
      <c r="J252" s="8">
        <f t="shared" si="13"/>
        <v>-10</v>
      </c>
      <c r="K252" s="8">
        <f t="shared" si="11"/>
        <v>9.5949999999998852</v>
      </c>
      <c r="L252" s="26"/>
      <c r="M252" s="26"/>
    </row>
    <row r="253" spans="1:13" x14ac:dyDescent="0.25">
      <c r="A253" s="6">
        <v>42304</v>
      </c>
      <c r="B253" s="9" t="s">
        <v>99</v>
      </c>
      <c r="C253" s="7">
        <v>0.56944444444444442</v>
      </c>
      <c r="D253" s="8">
        <v>10</v>
      </c>
      <c r="E253" s="8">
        <v>10</v>
      </c>
      <c r="F253" s="9" t="s">
        <v>297</v>
      </c>
      <c r="G253" s="10">
        <v>16.64</v>
      </c>
      <c r="H253" s="9" t="s">
        <v>2</v>
      </c>
      <c r="I253" s="8">
        <f t="shared" si="12"/>
        <v>-10</v>
      </c>
      <c r="J253" s="8">
        <f t="shared" si="13"/>
        <v>-10</v>
      </c>
      <c r="K253" s="8">
        <f t="shared" si="11"/>
        <v>-0.40500000000011482</v>
      </c>
      <c r="L253" s="26"/>
      <c r="M253" s="26"/>
    </row>
    <row r="254" spans="1:13" x14ac:dyDescent="0.25">
      <c r="A254" s="6">
        <v>42304</v>
      </c>
      <c r="B254" s="9" t="s">
        <v>99</v>
      </c>
      <c r="C254" s="7">
        <v>0.56944444444444442</v>
      </c>
      <c r="D254" s="8">
        <v>10</v>
      </c>
      <c r="E254" s="8">
        <v>10</v>
      </c>
      <c r="F254" s="9" t="s">
        <v>298</v>
      </c>
      <c r="G254" s="10">
        <v>5</v>
      </c>
      <c r="H254" s="9" t="s">
        <v>2</v>
      </c>
      <c r="I254" s="8">
        <f t="shared" si="12"/>
        <v>-10</v>
      </c>
      <c r="J254" s="8">
        <f t="shared" si="13"/>
        <v>-10</v>
      </c>
      <c r="K254" s="8">
        <f t="shared" si="11"/>
        <v>-10.405000000000115</v>
      </c>
      <c r="L254" s="26"/>
      <c r="M254" s="26"/>
    </row>
    <row r="255" spans="1:13" x14ac:dyDescent="0.25">
      <c r="A255" s="6">
        <v>42304</v>
      </c>
      <c r="B255" s="9" t="s">
        <v>99</v>
      </c>
      <c r="C255" s="7">
        <v>0.63888888888888895</v>
      </c>
      <c r="D255" s="8">
        <v>20</v>
      </c>
      <c r="E255" s="8">
        <v>10</v>
      </c>
      <c r="F255" s="9" t="s">
        <v>299</v>
      </c>
      <c r="G255" s="10">
        <v>3.05</v>
      </c>
      <c r="H255" s="9" t="s">
        <v>2</v>
      </c>
      <c r="I255" s="8">
        <f t="shared" si="12"/>
        <v>-20</v>
      </c>
      <c r="J255" s="8">
        <f t="shared" si="13"/>
        <v>-10</v>
      </c>
      <c r="K255" s="8">
        <f t="shared" si="11"/>
        <v>-20.405000000000115</v>
      </c>
      <c r="L255" s="26"/>
      <c r="M255" s="26"/>
    </row>
    <row r="256" spans="1:13" x14ac:dyDescent="0.25">
      <c r="A256" s="6">
        <v>42304</v>
      </c>
      <c r="B256" s="9" t="s">
        <v>99</v>
      </c>
      <c r="C256" s="7">
        <v>0.65972222222222221</v>
      </c>
      <c r="D256" s="8">
        <v>10</v>
      </c>
      <c r="E256" s="8">
        <v>10</v>
      </c>
      <c r="F256" s="9" t="s">
        <v>300</v>
      </c>
      <c r="G256" s="10">
        <v>8.1999999999999993</v>
      </c>
      <c r="H256" s="9" t="s">
        <v>2</v>
      </c>
      <c r="I256" s="8">
        <f t="shared" si="12"/>
        <v>-10</v>
      </c>
      <c r="J256" s="8">
        <f t="shared" si="13"/>
        <v>-10</v>
      </c>
      <c r="K256" s="8">
        <f t="shared" si="11"/>
        <v>-30.405000000000115</v>
      </c>
      <c r="L256" s="26"/>
      <c r="M256" s="26"/>
    </row>
    <row r="257" spans="1:19" x14ac:dyDescent="0.25">
      <c r="A257" s="6">
        <v>42304</v>
      </c>
      <c r="B257" s="9" t="s">
        <v>99</v>
      </c>
      <c r="C257" s="7">
        <v>0.65972222222222221</v>
      </c>
      <c r="D257" s="8">
        <v>10</v>
      </c>
      <c r="E257" s="8">
        <v>10</v>
      </c>
      <c r="F257" s="9" t="s">
        <v>301</v>
      </c>
      <c r="G257" s="10">
        <v>2.69</v>
      </c>
      <c r="H257" s="9" t="s">
        <v>2</v>
      </c>
      <c r="I257" s="8">
        <f t="shared" si="12"/>
        <v>-10</v>
      </c>
      <c r="J257" s="8">
        <f t="shared" si="13"/>
        <v>-10</v>
      </c>
      <c r="K257" s="8">
        <f t="shared" si="11"/>
        <v>-40.405000000000115</v>
      </c>
      <c r="L257" s="26"/>
      <c r="M257" s="26"/>
    </row>
    <row r="258" spans="1:19" ht="28.5" x14ac:dyDescent="0.45">
      <c r="A258" s="3"/>
      <c r="B258" s="3"/>
      <c r="C258" s="3"/>
      <c r="D258" s="24"/>
      <c r="E258" s="24"/>
      <c r="F258" s="3"/>
      <c r="G258" s="25"/>
      <c r="H258" s="20" t="s">
        <v>314</v>
      </c>
      <c r="I258" s="21"/>
      <c r="J258" s="22"/>
      <c r="K258" s="17">
        <v>-40.409999999999997</v>
      </c>
      <c r="L258" s="26"/>
      <c r="M258" s="26"/>
      <c r="O258" s="27"/>
      <c r="P258" s="27" t="s">
        <v>309</v>
      </c>
      <c r="Q258" s="27" t="s">
        <v>317</v>
      </c>
      <c r="R258" s="27" t="s">
        <v>318</v>
      </c>
      <c r="S258" s="27" t="s">
        <v>319</v>
      </c>
    </row>
    <row r="259" spans="1:19" ht="28.5" x14ac:dyDescent="0.45">
      <c r="A259" s="3"/>
      <c r="B259" s="3"/>
      <c r="C259" s="3"/>
      <c r="D259" s="24"/>
      <c r="E259" s="3"/>
      <c r="F259" s="3"/>
      <c r="G259" s="3"/>
      <c r="H259" s="3"/>
      <c r="I259" s="24"/>
      <c r="J259" s="24"/>
      <c r="K259" s="24"/>
      <c r="L259" s="26"/>
      <c r="M259" s="26"/>
      <c r="O259" s="27" t="s">
        <v>315</v>
      </c>
      <c r="P259" s="28" t="s">
        <v>320</v>
      </c>
      <c r="Q259" s="29">
        <v>10</v>
      </c>
      <c r="R259" s="30">
        <f>60/255</f>
        <v>0.23529411764705882</v>
      </c>
      <c r="S259" s="31">
        <f>-4.04/255</f>
        <v>-1.5843137254901961E-2</v>
      </c>
    </row>
    <row r="260" spans="1:19" ht="28.5" x14ac:dyDescent="0.45">
      <c r="A260" s="3"/>
      <c r="B260" s="3"/>
      <c r="C260" s="3"/>
      <c r="D260" s="24"/>
      <c r="E260" s="3"/>
      <c r="F260" s="3"/>
      <c r="G260" s="3"/>
      <c r="H260" s="3"/>
      <c r="I260" s="24"/>
      <c r="J260" s="24"/>
      <c r="K260" s="24"/>
      <c r="L260" s="26"/>
      <c r="M260" s="26"/>
      <c r="O260" s="27" t="s">
        <v>316</v>
      </c>
      <c r="P260" s="28" t="s">
        <v>321</v>
      </c>
      <c r="Q260" s="29">
        <v>10</v>
      </c>
      <c r="R260" s="30">
        <f>60/255</f>
        <v>0.23529411764705882</v>
      </c>
      <c r="S260" s="31">
        <f>-27.72/296</f>
        <v>-9.364864864864865E-2</v>
      </c>
    </row>
    <row r="261" spans="1:19" x14ac:dyDescent="0.25">
      <c r="A261" s="3"/>
      <c r="B261" s="3"/>
      <c r="C261" s="3"/>
      <c r="D261" s="24"/>
      <c r="E261" s="3"/>
      <c r="F261" s="3"/>
      <c r="G261" s="3"/>
      <c r="H261" s="3"/>
      <c r="I261" s="24"/>
      <c r="J261" s="24"/>
      <c r="K261" s="24"/>
      <c r="L261" s="26"/>
      <c r="M261" s="26"/>
    </row>
    <row r="262" spans="1:19" x14ac:dyDescent="0.25">
      <c r="A262" s="3"/>
      <c r="B262" s="3"/>
      <c r="C262" s="3"/>
      <c r="D262" s="24"/>
      <c r="E262" s="3"/>
      <c r="F262" s="3"/>
      <c r="G262" s="3"/>
      <c r="H262" s="3"/>
      <c r="I262" s="24"/>
      <c r="J262" s="24"/>
      <c r="K262" s="24"/>
      <c r="L262" s="26"/>
      <c r="M262" s="26"/>
    </row>
  </sheetData>
  <mergeCells count="2">
    <mergeCell ref="A1:K1"/>
    <mergeCell ref="H258:J2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2015-10-28T07:56:34Z</dcterms:created>
  <dcterms:modified xsi:type="dcterms:W3CDTF">2015-10-28T08:37:59Z</dcterms:modified>
</cp:coreProperties>
</file>